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05" windowWidth="15150" windowHeight="5715" activeTab="0"/>
  </bookViews>
  <sheets>
    <sheet name="REFORMULACION" sheetId="1" r:id="rId1"/>
    <sheet name="Hoja1" sheetId="2" r:id="rId2"/>
  </sheets>
  <definedNames>
    <definedName name="_xlnm.Print_Area" localSheetId="0">'REFORMULACION'!$A$1:$P$43</definedName>
    <definedName name="_xlnm.Print_Titles" localSheetId="0">'REFORMULACION'!$1:$10</definedName>
    <definedName name="Z_06653E94_4FCB_4021_81FF_1B2EDF6E8155_.wvu.PrintArea" localSheetId="0" hidden="1">'REFORMULACION'!$A$1:$J$43</definedName>
    <definedName name="Z_06653E94_4FCB_4021_81FF_1B2EDF6E8155_.wvu.PrintTitles" localSheetId="0" hidden="1">'REFORMULACION'!$1:$10</definedName>
    <definedName name="Z_135A75B5_A6F1_4809_9041_2956FCF37FC0_.wvu.Cols" localSheetId="0" hidden="1">'REFORMULACION'!#REF!</definedName>
    <definedName name="Z_135A75B5_A6F1_4809_9041_2956FCF37FC0_.wvu.PrintArea" localSheetId="0" hidden="1">'REFORMULACION'!$A$1:$J$43</definedName>
    <definedName name="Z_135A75B5_A6F1_4809_9041_2956FCF37FC0_.wvu.PrintTitles" localSheetId="0" hidden="1">'REFORMULACION'!$1:$10</definedName>
    <definedName name="Z_1671B676_8769_43A8_8875_56AF9A90F67B_.wvu.Cols" localSheetId="0" hidden="1">'REFORMULACION'!#REF!</definedName>
    <definedName name="Z_1671B676_8769_43A8_8875_56AF9A90F67B_.wvu.PrintArea" localSheetId="0" hidden="1">'REFORMULACION'!$A$1:$J$43</definedName>
    <definedName name="Z_1671B676_8769_43A8_8875_56AF9A90F67B_.wvu.PrintTitles" localSheetId="0" hidden="1">'REFORMULACION'!$1:$10</definedName>
    <definedName name="Z_19775469_210A_4677_8046_872A9B9B20B3_.wvu.PrintArea" localSheetId="0" hidden="1">'REFORMULACION'!$A$1:$P$43</definedName>
    <definedName name="Z_19775469_210A_4677_8046_872A9B9B20B3_.wvu.PrintTitles" localSheetId="0" hidden="1">'REFORMULACION'!$1:$10</definedName>
    <definedName name="Z_19FBC2FA_2D30_454D_A1E8_0D69BAEDE26D_.wvu.Cols" localSheetId="0" hidden="1">'REFORMULACION'!#REF!</definedName>
    <definedName name="Z_19FBC2FA_2D30_454D_A1E8_0D69BAEDE26D_.wvu.PrintArea" localSheetId="0" hidden="1">'REFORMULACION'!$A$6:$P$43</definedName>
    <definedName name="Z_19FBC2FA_2D30_454D_A1E8_0D69BAEDE26D_.wvu.PrintTitles" localSheetId="0" hidden="1">'REFORMULACION'!$6:$10</definedName>
    <definedName name="Z_1E105AC1_A708_431B_A808_2C906A1BC133_.wvu.PrintArea" localSheetId="0" hidden="1">'REFORMULACION'!$A$1:$P$43</definedName>
    <definedName name="Z_1E105AC1_A708_431B_A808_2C906A1BC133_.wvu.PrintTitles" localSheetId="0" hidden="1">'REFORMULACION'!$1:$10</definedName>
    <definedName name="Z_2618E33F_6D5D_42E7_9913_18DB4CAE1E56_.wvu.Cols" localSheetId="0" hidden="1">'REFORMULACION'!#REF!</definedName>
    <definedName name="Z_2618E33F_6D5D_42E7_9913_18DB4CAE1E56_.wvu.PrintArea" localSheetId="0" hidden="1">'REFORMULACION'!$A$1:$L$43</definedName>
    <definedName name="Z_2618E33F_6D5D_42E7_9913_18DB4CAE1E56_.wvu.PrintTitles" localSheetId="0" hidden="1">'REFORMULACION'!$1:$10</definedName>
    <definedName name="Z_2618E33F_6D5D_42E7_9913_18DB4CAE1E56_.wvu.Rows" localSheetId="0" hidden="1">'REFORMULACION'!$2:$2</definedName>
    <definedName name="Z_2E005A30_69DE_47DF_A408_20969EEA48C3_.wvu.Cols" localSheetId="0" hidden="1">'REFORMULACION'!#REF!</definedName>
    <definedName name="Z_2E005A30_69DE_47DF_A408_20969EEA48C3_.wvu.PrintArea" localSheetId="0" hidden="1">'REFORMULACION'!$A$1:$P$43</definedName>
    <definedName name="Z_2E005A30_69DE_47DF_A408_20969EEA48C3_.wvu.PrintTitles" localSheetId="0" hidden="1">'REFORMULACION'!$1:$10</definedName>
    <definedName name="Z_2E005A30_69DE_47DF_A408_20969EEA48C3_.wvu.Rows" localSheetId="0" hidden="1">'REFORMULACION'!$2:$2</definedName>
    <definedName name="Z_4BE253F1_5693_4371_B81B_F50D14FA0F70_.wvu.Cols" localSheetId="0" hidden="1">'REFORMULACION'!#REF!</definedName>
    <definedName name="Z_4BE253F1_5693_4371_B81B_F50D14FA0F70_.wvu.PrintArea" localSheetId="0" hidden="1">'REFORMULACION'!$A$1:$P$43</definedName>
    <definedName name="Z_4BE253F1_5693_4371_B81B_F50D14FA0F70_.wvu.PrintTitles" localSheetId="0" hidden="1">'REFORMULACION'!$1:$10</definedName>
    <definedName name="Z_4BE253F1_5693_4371_B81B_F50D14FA0F70_.wvu.Rows" localSheetId="0" hidden="1">'REFORMULACION'!$2:$2</definedName>
    <definedName name="Z_51B8CABB_2B7D_4B0B_825E_C5690C84BDEE_.wvu.PrintArea" localSheetId="0" hidden="1">'REFORMULACION'!$A$1:$P$43</definedName>
    <definedName name="Z_51B8CABB_2B7D_4B0B_825E_C5690C84BDEE_.wvu.PrintTitles" localSheetId="0" hidden="1">'REFORMULACION'!$1:$10</definedName>
    <definedName name="Z_52DDD812_AAA8_4753_A099_EFA676FDFC09_.wvu.Cols" localSheetId="0" hidden="1">'REFORMULACION'!#REF!</definedName>
    <definedName name="Z_52DDD812_AAA8_4753_A099_EFA676FDFC09_.wvu.PrintArea" localSheetId="0" hidden="1">'REFORMULACION'!$A$1:$P$43</definedName>
    <definedName name="Z_52DDD812_AAA8_4753_A099_EFA676FDFC09_.wvu.PrintTitles" localSheetId="0" hidden="1">'REFORMULACION'!$1:$10</definedName>
    <definedName name="Z_52DDD812_AAA8_4753_A099_EFA676FDFC09_.wvu.Rows" localSheetId="0" hidden="1">'REFORMULACION'!$2:$2</definedName>
    <definedName name="Z_7E486EE9_3C4A_4355_B030_CAA1E35EF9E5_.wvu.Cols" localSheetId="0" hidden="1">'REFORMULACION'!#REF!</definedName>
    <definedName name="Z_7E486EE9_3C4A_4355_B030_CAA1E35EF9E5_.wvu.PrintArea" localSheetId="0" hidden="1">'REFORMULACION'!$A$6:$J$43</definedName>
    <definedName name="Z_7E486EE9_3C4A_4355_B030_CAA1E35EF9E5_.wvu.PrintTitles" localSheetId="0" hidden="1">'REFORMULACION'!$6:$10</definedName>
    <definedName name="Z_8764E2C8_32ED_4915_A801_5DAE51B1886C_.wvu.Cols" localSheetId="0" hidden="1">'REFORMULACION'!#REF!</definedName>
    <definedName name="Z_8764E2C8_32ED_4915_A801_5DAE51B1886C_.wvu.PrintArea" localSheetId="0" hidden="1">'REFORMULACION'!$A$1:$P$43</definedName>
    <definedName name="Z_8764E2C8_32ED_4915_A801_5DAE51B1886C_.wvu.PrintTitles" localSheetId="0" hidden="1">'REFORMULACION'!$1:$10</definedName>
    <definedName name="Z_8764E2C8_32ED_4915_A801_5DAE51B1886C_.wvu.Rows" localSheetId="0" hidden="1">'REFORMULACION'!$2:$2</definedName>
    <definedName name="Z_A062483F_8FAF_448E_B1E4_7EF100143419_.wvu.Cols" localSheetId="0" hidden="1">'REFORMULACION'!#REF!</definedName>
    <definedName name="Z_A062483F_8FAF_448E_B1E4_7EF100143419_.wvu.PrintArea" localSheetId="0" hidden="1">'REFORMULACION'!$A$1:$P$43</definedName>
    <definedName name="Z_A062483F_8FAF_448E_B1E4_7EF100143419_.wvu.PrintTitles" localSheetId="0" hidden="1">'REFORMULACION'!$1:$10</definedName>
    <definedName name="Z_A062483F_8FAF_448E_B1E4_7EF100143419_.wvu.Rows" localSheetId="0" hidden="1">'REFORMULACION'!$2:$2</definedName>
    <definedName name="Z_A0E2DD09_0736_4858_AABC_BA2719E8EDE9_.wvu.Cols" localSheetId="0" hidden="1">'REFORMULACION'!#REF!</definedName>
    <definedName name="Z_A0E2DD09_0736_4858_AABC_BA2719E8EDE9_.wvu.PrintArea" localSheetId="0" hidden="1">'REFORMULACION'!$A$1:$J$43</definedName>
    <definedName name="Z_A0E2DD09_0736_4858_AABC_BA2719E8EDE9_.wvu.PrintTitles" localSheetId="0" hidden="1">'REFORMULACION'!$1:$10</definedName>
    <definedName name="Z_A287E002_5959_46F3_BF1E_035CB1BE970E_.wvu.Cols" localSheetId="0" hidden="1">'REFORMULACION'!#REF!</definedName>
    <definedName name="Z_A287E002_5959_46F3_BF1E_035CB1BE970E_.wvu.PrintArea" localSheetId="0" hidden="1">'REFORMULACION'!$A$1:$J$43</definedName>
    <definedName name="Z_A287E002_5959_46F3_BF1E_035CB1BE970E_.wvu.PrintTitles" localSheetId="0" hidden="1">'REFORMULACION'!$1:$10</definedName>
    <definedName name="Z_A287E002_5959_46F3_BF1E_035CB1BE970E_.wvu.Rows" localSheetId="0" hidden="1">'REFORMULACION'!$2:$2</definedName>
    <definedName name="Z_ADA07268_438A_409E_91CF_0BABADA13533_.wvu.Cols" localSheetId="0" hidden="1">'REFORMULACION'!#REF!,'REFORMULACION'!#REF!</definedName>
    <definedName name="Z_ADA07268_438A_409E_91CF_0BABADA13533_.wvu.PrintTitles" localSheetId="0" hidden="1">'REFORMULACION'!$6:$10</definedName>
    <definedName name="Z_B3582950_A05F_4AD9_B23B_291336E17986_.wvu.Cols" localSheetId="0" hidden="1">'REFORMULACION'!#REF!</definedName>
    <definedName name="Z_B3582950_A05F_4AD9_B23B_291336E17986_.wvu.PrintArea" localSheetId="0" hidden="1">'REFORMULACION'!$A$6:$P$43</definedName>
    <definedName name="Z_B3582950_A05F_4AD9_B23B_291336E17986_.wvu.PrintTitles" localSheetId="0" hidden="1">'REFORMULACION'!$6:$10</definedName>
    <definedName name="Z_BF7F9069_6D39_4291_8D27_25769E1B9D68_.wvu.Cols" localSheetId="0" hidden="1">'REFORMULACION'!#REF!</definedName>
    <definedName name="Z_BF7F9069_6D39_4291_8D27_25769E1B9D68_.wvu.PrintTitles" localSheetId="0" hidden="1">'REFORMULACION'!$1:$10</definedName>
    <definedName name="Z_C2C06E4B_5958_4AFD_A4D6_C54AEF97F404_.wvu.Cols" localSheetId="0" hidden="1">'REFORMULACION'!#REF!</definedName>
    <definedName name="Z_C2C06E4B_5958_4AFD_A4D6_C54AEF97F404_.wvu.PrintArea" localSheetId="0" hidden="1">'REFORMULACION'!$A$1:$P$43</definedName>
    <definedName name="Z_C2C06E4B_5958_4AFD_A4D6_C54AEF97F404_.wvu.PrintTitles" localSheetId="0" hidden="1">'REFORMULACION'!$1:$10</definedName>
    <definedName name="Z_C2C06E4B_5958_4AFD_A4D6_C54AEF97F404_.wvu.Rows" localSheetId="0" hidden="1">'REFORMULACION'!$2:$2</definedName>
    <definedName name="Z_C94C482F_EA2C_4DEC_9A12_FFEF49C855D4_.wvu.Cols" localSheetId="0" hidden="1">'REFORMULACION'!#REF!</definedName>
    <definedName name="Z_C94C482F_EA2C_4DEC_9A12_FFEF49C855D4_.wvu.PrintArea" localSheetId="0" hidden="1">'REFORMULACION'!$A$1:$P$43</definedName>
    <definedName name="Z_C94C482F_EA2C_4DEC_9A12_FFEF49C855D4_.wvu.PrintTitles" localSheetId="0" hidden="1">'REFORMULACION'!$1:$10</definedName>
    <definedName name="Z_C94C482F_EA2C_4DEC_9A12_FFEF49C855D4_.wvu.Rows" localSheetId="0" hidden="1">'REFORMULACION'!$2:$2</definedName>
    <definedName name="Z_CE734D99_EC3A_4349_A7C8_A0CA19927E5B_.wvu.Cols" localSheetId="0" hidden="1">'REFORMULACION'!#REF!,'REFORMULACION'!#REF!</definedName>
    <definedName name="Z_CE734D99_EC3A_4349_A7C8_A0CA19927E5B_.wvu.PrintTitles" localSheetId="0" hidden="1">'REFORMULACION'!$6:$10</definedName>
    <definedName name="Z_D46283FE_54D8_4BC5_A287_B0DE3C54554A_.wvu.PrintArea" localSheetId="0" hidden="1">'REFORMULACION'!$A$1:$J$43</definedName>
    <definedName name="Z_D46283FE_54D8_4BC5_A287_B0DE3C54554A_.wvu.PrintTitles" localSheetId="0" hidden="1">'REFORMULACION'!$1:$10</definedName>
    <definedName name="Z_D8D5FE70_C02F_46BD_892C_0946E4A6D461_.wvu.Cols" localSheetId="0" hidden="1">'REFORMULACION'!#REF!,'REFORMULACION'!#REF!</definedName>
    <definedName name="Z_D8D5FE70_C02F_46BD_892C_0946E4A6D461_.wvu.PrintTitles" localSheetId="0" hidden="1">'REFORMULACION'!$6:$10</definedName>
    <definedName name="Z_E6CE9F3E_D7CD_4179_832F_E4F755FD74C1_.wvu.Cols" localSheetId="0" hidden="1">'REFORMULACION'!#REF!,'REFORMULACION'!#REF!</definedName>
    <definedName name="Z_E6CE9F3E_D7CD_4179_832F_E4F755FD74C1_.wvu.PrintArea" localSheetId="0" hidden="1">'REFORMULACION'!$A$6:$J$43</definedName>
    <definedName name="Z_E6CE9F3E_D7CD_4179_832F_E4F755FD74C1_.wvu.PrintTitles" localSheetId="0" hidden="1">'REFORMULACION'!$6:$10</definedName>
    <definedName name="Z_ED8FC727_C9E3_40D8_98E4_F9318B6A1FE2_.wvu.Cols" localSheetId="0" hidden="1">'REFORMULACION'!#REF!</definedName>
    <definedName name="Z_ED8FC727_C9E3_40D8_98E4_F9318B6A1FE2_.wvu.PrintArea" localSheetId="0" hidden="1">'REFORMULACION'!$A$1:$J$43</definedName>
    <definedName name="Z_ED8FC727_C9E3_40D8_98E4_F9318B6A1FE2_.wvu.PrintTitles" localSheetId="0" hidden="1">'REFORMULACION'!$1:$10</definedName>
    <definedName name="Z_F1DE7670_EF04_4B18_98ED_C7FFE203B94E_.wvu.Cols" localSheetId="0" hidden="1">'REFORMULACION'!#REF!</definedName>
    <definedName name="Z_F1DE7670_EF04_4B18_98ED_C7FFE203B94E_.wvu.PrintArea" localSheetId="0" hidden="1">'REFORMULACION'!$A$1:$P$43</definedName>
    <definedName name="Z_F1DE7670_EF04_4B18_98ED_C7FFE203B94E_.wvu.PrintTitles" localSheetId="0" hidden="1">'REFORMULACION'!$1:$10</definedName>
    <definedName name="Z_F1DE7670_EF04_4B18_98ED_C7FFE203B94E_.wvu.Rows" localSheetId="0" hidden="1">'REFORMULACION'!$2:$2</definedName>
  </definedNames>
  <calcPr fullCalcOnLoad="1"/>
</workbook>
</file>

<file path=xl/sharedStrings.xml><?xml version="1.0" encoding="utf-8"?>
<sst xmlns="http://schemas.openxmlformats.org/spreadsheetml/2006/main" count="254" uniqueCount="193">
  <si>
    <t>Oficina Asesora de Planeación y Sistemas</t>
  </si>
  <si>
    <t>PRODUCTO(S)</t>
  </si>
  <si>
    <t>RESPONSABLE</t>
  </si>
  <si>
    <t>% AVANCE - RESULTADO DEL INDICADOR</t>
  </si>
  <si>
    <t>FECHA INICIO</t>
  </si>
  <si>
    <t>FECHA FINALIZACIÓN</t>
  </si>
  <si>
    <t>INDICADOR</t>
  </si>
  <si>
    <t xml:space="preserve">Jornada de Socialización - Registro de asistencia  </t>
  </si>
  <si>
    <t>Matriz DOFA actualizada.</t>
  </si>
  <si>
    <t>Jornada de socialización adelantada</t>
  </si>
  <si>
    <t>ACTIVIDAD</t>
  </si>
  <si>
    <t>No.</t>
  </si>
  <si>
    <t>SUBSISTEMA</t>
  </si>
  <si>
    <t>COMPONENTE</t>
  </si>
  <si>
    <t>ELEMENTO</t>
  </si>
  <si>
    <t>Revisó: Mauricio Villaneda Jiménez</t>
  </si>
  <si>
    <t>Procedimientos Actualizados</t>
  </si>
  <si>
    <t>Actualización de procedimentos</t>
  </si>
  <si>
    <t>Jefe Oficina Asesora de Planeación y Sistemas</t>
  </si>
  <si>
    <t>SEGUIMIENTO CONTROL INTERNO</t>
  </si>
  <si>
    <t xml:space="preserve">Digitalización del archivo central (36.000 carpetas) y/o Historias clínicas de fallecidos división Pacífico (5.400 expedientes) </t>
  </si>
  <si>
    <t>Registro de asistencia</t>
  </si>
  <si>
    <t>Tres informes de avance</t>
  </si>
  <si>
    <t xml:space="preserve">Capacitación  Sobre indicadores Estratégicos y por procesos </t>
  </si>
  <si>
    <t>Consolidó: Yajaira K. Gónzalez Peláez</t>
  </si>
  <si>
    <t>Procedimiento Actualizado</t>
  </si>
  <si>
    <t>Formato adoptado por acto administrativo</t>
  </si>
  <si>
    <t>No. De procesos citados y capacitados / No de procesos a citar y capacitar</t>
  </si>
  <si>
    <t>Capacitacion de los procesos que intervienen</t>
  </si>
  <si>
    <t>Hallazgos documentados oportunamente en el Plan de Mejoramiento y Plan de manejo de Riesgo</t>
  </si>
  <si>
    <t>Capacitar a los auditores de calidad en la documentacion de acciones correctivas y preventivas</t>
  </si>
  <si>
    <t xml:space="preserve">Citar a los procesos que intervienen en el producto no conforme, informar sobre sus falencias, y capacitarlos para el diligenciamiento de los formatos. </t>
  </si>
  <si>
    <t>% DE CUMPLIMIENTO DEL  INDICADOR DESPUES DEL SEGUIMIENTO</t>
  </si>
  <si>
    <t>FECHA DE VERIFICACIÓN</t>
  </si>
  <si>
    <t>AUDITOR</t>
  </si>
  <si>
    <t xml:space="preserve">SISTEMA INTEGRAL DE GESTIÓN (MECI - CALIDAD) </t>
  </si>
  <si>
    <t xml:space="preserve">FORMATO PLAN DE FORTALECIMIENTO Y MANTENIMIENTO DEL SISTEMA INTEGRAL DE GESTION (MECI - CALIDAD)    </t>
  </si>
  <si>
    <t>CODIGO: ESDESOPSFO20</t>
  </si>
  <si>
    <t>FECHA DE ACTUALIZACIÓN:  Octubre 15 de 2013</t>
  </si>
  <si>
    <t>FONDO DE PASIVO SOCIAL DE FERROCARRILES NACIONALES DE COLOMBIA</t>
  </si>
  <si>
    <t>REPRESENTANTE LEGAL: (NOMBRE COMPLETO)</t>
  </si>
  <si>
    <t xml:space="preserve">FORMATO PLAN DE FORTALECIMIENTO Y MANTENIMIENTO DEL SISTEMA INTEGRAL DE GESTION (MECI - CALIDAD)   </t>
  </si>
  <si>
    <t>VERSIÓN: 1.0</t>
  </si>
  <si>
    <t xml:space="preserve">Fortalecimiento del sistema de medición de la gestión institucional: Elaborar las hojas de vida de los indicadores estraégicos y por procesos y redefinición de los indicadores para los procesos que lo requieran. </t>
  </si>
  <si>
    <t>Realizar la actualización  y/o eliminación de los procedimientos  que aún se encuentran publicados en  antiguo SIP (10 procedimientos)</t>
  </si>
  <si>
    <t xml:space="preserve">GESTIÓN SERVICIOS DE SALUD / GESTIÓN DE SERVICIOS ADMINISTRATIVOS / GESTIÓN BIENES TRANSFERIDO / GESTIÓN TALENTO HUMANO / ATENCIÓN AL CIUDADANO. </t>
  </si>
  <si>
    <t>Actualizar el sistema de gestión documental (ORFEO), con la inclusión del nuevo modulo de auditoria.</t>
  </si>
  <si>
    <t>Modulo de auditoria.</t>
  </si>
  <si>
    <t>Inclusión del nuevo modulo de auditoria.</t>
  </si>
  <si>
    <t>Actualizar la política y plan de comunicaciones del FPS FCN.</t>
  </si>
  <si>
    <t>Política y Plan de comunicaciones actualizado.</t>
  </si>
  <si>
    <t>Realizar cruce de base de datos actuales por medio de un módulo de conexiones entre base de datos.</t>
  </si>
  <si>
    <t>Modulo de conexión.</t>
  </si>
  <si>
    <t>Cruce de base de datos.</t>
  </si>
  <si>
    <t xml:space="preserve">Incluir en el Informe General de peticiones, quejas, reclamos, sugerencias y denuncias las acciones de mejora. </t>
  </si>
  <si>
    <t>Acciones de mejora incluidas.</t>
  </si>
  <si>
    <t>Incluir en la nueva actualización de la página web de la Entidad el modulo de recolección de información acerca de la petición, quejas, reclamos, sugerencias y denuncias por parte de la ciudadania y partes interesadas.</t>
  </si>
  <si>
    <t xml:space="preserve">Modulo de recolección de información acerca de la petición, quejas, reclamos, sugerencias y denuncias. </t>
  </si>
  <si>
    <t>Modulo de recolección de información.</t>
  </si>
  <si>
    <t>Capacitación sobre el aplicativo ORFEO.</t>
  </si>
  <si>
    <t>Capacitar a los funcionarios nuevos que ingresan a la Entidad, y a los procesos que soliciten capacitaciones al igual  que las capacitaciones solicitadas por el proceso Gestión Talento Humano para todos los funcionarios sobre el aplicativo ORFEO.</t>
  </si>
  <si>
    <t>Solicitar una capacitación al GIT Gestión Talento Humano sobre las nuevas normas de archivo y gestión documental.</t>
  </si>
  <si>
    <t xml:space="preserve">Solicitud de capacitación </t>
  </si>
  <si>
    <t>Solicitud de capacitación sobre las  normas de archivo y gestión documental</t>
  </si>
  <si>
    <t>Actualizar el procedimiento APGTHGTHPT14 "ELABORACIÓN, EJECUCIÓN Y EVALUACIÓN DEL PROCESO REINDUCCIÓN DE PERSONAL", inlcuyendo periodicidad y alcance para los funcionarios a nivel nacional.</t>
  </si>
  <si>
    <t>Socializar el procedimiento APGTHGTHPT14 "ELABORACIÓN, EJECUCIÓN Y EVALUACIÓN DEL PROCESO REINDUCCIÓN DE PERSONAL",   a todos los funcionarios del Grupo Interno de Trabajo Gestión de Talento Humano.</t>
  </si>
  <si>
    <t>Socialización del Procedimiento.</t>
  </si>
  <si>
    <t>Actualizar el procedimiento APGTHGTHPT02 "PLANEACIÓN, EJECUCIÓN Y EVALUACIÓN DEL PROCESO DE INDUCCION DE PERSONAL", inlcuyendo controles para evidenciar la socialización de los Códigos de Ética y del Buen Gobierno de la Entidad, periodicidad de las actividades con alcance para los funcionarios a nivel nacional.</t>
  </si>
  <si>
    <t xml:space="preserve">Ejecutar las acciones de mejora que se formulen en el Plan de Mejoramiento de la Gestión Ética (ESDESDIGFO15) a cargo del proceso de Gestión Talento Humano. </t>
  </si>
  <si>
    <t>Solicitar una capacitación en la norma ISO 19011:2011 (Directrices para la auditoria de los sistemas de gestión) para los auditores de calidad de la Entidad con el fin de desarrollar habilidades frente a la  ejecución de las auditorias del FPS.</t>
  </si>
  <si>
    <t>solicitar mediante memorando al Grupo de Trabajo Talento Humano capacitación a los auditores de calidad en la norma ISO 19011:2011 previa autorización del Dirección General.</t>
  </si>
  <si>
    <t>No. De memorandos enviados al GIT Gestión Talento Humano.</t>
  </si>
  <si>
    <t>Realizar un cronograma para citar a los procesos a través de correo electrónico para revisar  las metas programadas en el Plan de Mejoramiento Institucional que no se cumplieron o que no fueron eficaces durante el trimestre, y realizar la redefinición de las mismas.</t>
  </si>
  <si>
    <t>Ejecución del cronograma.</t>
  </si>
  <si>
    <t>Actualizar el procedimiento APGTHGTHPT10 "ACUERDOS DE GESTIÓN", inlcuyendo puntos de control y fechas de entrega de los acuerdos.</t>
  </si>
  <si>
    <t>Presentar en las Revisiones por Dirección cuadros con datos para mostrar la evolución del Sistema Integrado de Gestión de Calidad.</t>
  </si>
  <si>
    <t>Tabla de estado de las acciones correctivas.</t>
  </si>
  <si>
    <t>Tabla de estado de las acciones correctivas presentadas en la Revisión por la Dirección.</t>
  </si>
  <si>
    <t>EVALUACIÓN INDEPENDIENTE.</t>
  </si>
  <si>
    <t>Presentar en las Revisiones por Dirección los hallazgos que no han sido documentados en terminos de oportunidad, y los que se encuentran con la fecha vencida y no se han cumplido.</t>
  </si>
  <si>
    <t>CONTROL DE EVALUACIÓN.</t>
  </si>
  <si>
    <t>CONTROL DE GESTIÓN.</t>
  </si>
  <si>
    <t>No De hallazgos sin documentar / No de hallazgos a documentar.</t>
  </si>
  <si>
    <t>Acta de Socialización del Procedimiento.</t>
  </si>
  <si>
    <t>Socializar el procedimiento APGTHGTHPT02 "PLANEACIÓN, EJECUCIÓN Y EVALUACIÓN DEL PROCESO DE INDUCCION DE PERSONAL", a todos los funcionarios del Grupo Interno de Trabajo Gestión de Talento Humano.</t>
  </si>
  <si>
    <t xml:space="preserve">Consolidar el Diagnóstico Estratégico del Riesgo, con base en la identificación de los factores internos y externos de riesgo. </t>
  </si>
  <si>
    <t>VALORACIÓN DE RIESGOS.</t>
  </si>
  <si>
    <t>ADMINISTRACIÓN DE RIESGO.</t>
  </si>
  <si>
    <t>CONTROL ESTRATÉGICO.</t>
  </si>
  <si>
    <t>Procedimiento Actualizado.</t>
  </si>
  <si>
    <t>ACTIVIDADES DE CONTROL.</t>
  </si>
  <si>
    <t>DIRECCIONAMIENTO ESTRATÉGICO.</t>
  </si>
  <si>
    <t xml:space="preserve">Ejecución de las acciones de mejora en el Plan de Mejoramiento de la Gestión Ética (ESDESDIGFO15). </t>
  </si>
  <si>
    <t>INFORMACIÓN.</t>
  </si>
  <si>
    <t>Aprobación   mediante acto administrativo  y socilaización del formato de petición, quejas, reclamos y sugerencias (MIAAUOAUFO12).</t>
  </si>
  <si>
    <t>Actualizar el formato de petición, quejas, reclamos y sugerencias (MIAAUOAUFO12).</t>
  </si>
  <si>
    <t>Actualizar el formato de encuestas de medición de satisfacción al ciudadano (MIAAUOAUFO14).</t>
  </si>
  <si>
    <t>Aprobación mediante acto administrativo  y socilaización del formato de encuestas de medición de satisfacción al ciudadano (MIAAUOAUFO14).</t>
  </si>
  <si>
    <t>No. De acciones de mejoras incluidas / No. De acciones de mejoras a incluir.</t>
  </si>
  <si>
    <t>INFORMACIÓN PRIMARIA.</t>
  </si>
  <si>
    <t>COMUNICACIÓN PÚBLICA.</t>
  </si>
  <si>
    <t>COMUNICACIÓN ORGANIZACIONAL.</t>
  </si>
  <si>
    <t>(No. de Procedimientos Actualizados y Adoptados / No. de Procedimientos a Actualizar y Adoptar)*100.</t>
  </si>
  <si>
    <t>(No. de acciones de mejora a cargo de GTH ejecutadas / No. de acciones de mejora a cargo de GTH a ejecutar)*100.</t>
  </si>
  <si>
    <t>(No. De procedimientos actualizados / No. De procedimientos actualizar)*100.</t>
  </si>
  <si>
    <t>AMBIENTE DE CONTROL.</t>
  </si>
  <si>
    <t>DESARROLLO DE TALENTO HUMANO.</t>
  </si>
  <si>
    <t>N/A.</t>
  </si>
  <si>
    <t>(No. De capacitaciones realizadas / No. De capacitaciones a realizar)*100.</t>
  </si>
  <si>
    <t>POLÍTICAS DE OPERACIÓN.</t>
  </si>
  <si>
    <t>Capacitación del personal asignado.</t>
  </si>
  <si>
    <t>Diseño y avance  del plan de trabajo para la digitalización de las unidades documentales.</t>
  </si>
  <si>
    <t>PLAN DE MEJORAMIENTO.</t>
  </si>
  <si>
    <t>PLANES DE MEJORAMIENTO POR PROCESO, INSTITUCIONAL E INDIVIDUAL.</t>
  </si>
  <si>
    <t>(No. de metas redefinidas del Plan de Mejoramiento / No. de metas a redefinir del Plan de Mejoramiento)*100.</t>
  </si>
  <si>
    <t>INDICADORES.</t>
  </si>
  <si>
    <t>Elaboración de hojas de vida de indicadores.</t>
  </si>
  <si>
    <t>Hojas de vida de indicadores elaboradas, aprobadas y publicadas.</t>
  </si>
  <si>
    <t>(No. De Hojas de Vida de Indicadores aprobadas / No. De hojas de vida indicadores aprobar)*100</t>
  </si>
  <si>
    <t xml:space="preserve">Actualizar el procedimiento PEMYMOPSPT08 Control de Servicio No Conforme" </t>
  </si>
  <si>
    <t>DIRECCIONAMIENTO ESTRATÉGICO Y PROCESOS INVOLUCRADOS / JEFE DE LA OFICINA ASESORA PLAENACIÓN Y SISTEMAS (MAURICIO VILLANEDA JIMENEZ) /  AIDA SALAZAR TINOCO / CARLOS HABIB.</t>
  </si>
  <si>
    <t>GESTIÓN DOCUMENTAL / COORDINADORA DEL GIT ATENCIÓN AL CIUDADANO Y GESTIÓN DOCUMENTAL (NURY NAVARRO) / HUGO ALEJANDRO OÑATE.</t>
  </si>
  <si>
    <t>ENCARGADO DEL GRUPO DE TRABAJO CONTROL INTERNO (JAIME ESCOBAR RODRIGUEZ).</t>
  </si>
  <si>
    <t>MEDICIÓN Y MEJORA / JEFE DE LA OFICINA ASESORA PLAENACIÓN Y SISTEMAS (MAURICIO VILLANEDA JIMENEZ) /  AIDA SALAZAR TINOCO / CARLOS HABIB.</t>
  </si>
  <si>
    <t>GESTIÓN DE TALENTO HUMANO / COORDINADORA GIT GESTIÓN TALENTO HUMANO (MARIA YANETH FARFÁN CASALLAS) / ANA CECILIA CÁRDENAS DIAZ / ESPERANZA TORRES / NINA PINEDA / CLAUDIA DELGADO / MARIANA CRUZ / HARLY LÓPEZ / EVA GUTIERREZ.</t>
  </si>
  <si>
    <t>GESTIÓN TALENTO HUMANO /  COORDINADORA GIT GESTIÓN TALENTO HUMANO (MARIA YANETH FARFÁN CASALLAS) / ANA CECILIA CÁRDENAS DIAZ.</t>
  </si>
  <si>
    <t>GESTIÓN TALENTO HUMANO /  COORDINADORA GIT GESTIÓN TALENTO HUMANO (MARIA YANETH FARFÁN CASALLAS) / ANA CECILIA CÁRDENAS DIAZ / ESPERANZA TORRES / NINA PINEDA.</t>
  </si>
  <si>
    <t>DIRECCIONAMIENTO ESTRATÉGICO / JEFE DE LA OFICINA ASESORA PLAENACIÓN Y SISTEMAS (MAURICIO VILLANEDA JIMENEZ) / AIDA SALAZAR.</t>
  </si>
  <si>
    <t>ATENCIÓN AL CIUDADANO / COORDINADORA DEL GIT ATENCIÓN AL CIUDADANO Y GESTIÓN DOCUMENTAL (NURY NAVARRO) / ROSELYS SILVA.</t>
  </si>
  <si>
    <t>GESTIÓN TIC´S / JEFE DE LA OFICINA ASESORA PLAENACIÓN Y SISTEMAS (MAURICIO VILLANEDA JIMENEZ) /  DEMA FERNANDEZ.</t>
  </si>
  <si>
    <t>ATENCIÓN AL CIUDADANO / SECRETARIA GENERAL (LEYDY LUCIA LARGO ALVARADO) / COORDINADORA DEL GIT ATENCIÓN AL CIUDADANO Y GESTIÓN DOCUMENTAL (NURY NAVARRO) / ROSELYS SILVA.</t>
  </si>
  <si>
    <t>MEDICIÓN Y MEJORA / JEFE DE LA OFICINA ASESORA PLAENACIÓN Y SISTEMAS (MAURICIO VILLANEDA JIMENEZ) / CARLOS HABIB.</t>
  </si>
  <si>
    <t>MEDICIÓN Y MEJORA / JEFE DE LA OFICINA ASESORA PLAENACIÓN Y SISTEMAS (MAURICIO VILLANEDA JIMENEZ) / CARLOS HABIB / AIDA TINOCO SALAZAR.</t>
  </si>
  <si>
    <t>DESCRIPCIÓN DE AVANCE BIMESTRE JULIO - AGOSTO 2014</t>
  </si>
  <si>
    <t>N/A. A la fecha no se ha formulado ni divulgado el Plan de Mejoramiento de la Gestión Ética.</t>
  </si>
  <si>
    <t>Se realizó una jornada de capacitación de los planes institucionales los días 4, 5, 6 y 9 de junio de 2014, evidencia que reposa en la carpeta de capacitaciones del GIT Talento Humano.</t>
  </si>
  <si>
    <t>Esta actividad se realizara una vez este actualizada toda la metodologia de la administracion del producto no conforme.</t>
  </si>
  <si>
    <t>N/A</t>
  </si>
  <si>
    <t>Se encuentra en proceso de actualizacion la GUÍA DE INFORMACIÓN Y COMUNICACIÓN ORGANIZACIONAL ESDESDIGGS0, en estos momentos el proceso se encuentra a la espera de las correciones sobre las politicas de PQR por parte del proceso de Atencion al Cuidadano para culminar con la actualizacion.</t>
  </si>
  <si>
    <t>El día 21 de julio fue capacitado a un funcionario asignado para digitalizar el archivo central. Evidencia consignada en la carpeta 220-5202 capacitaciones 2014.</t>
  </si>
  <si>
    <t>Dentro del periodo evaluado se realizarón 6 jornadas de capacitación a solicitud de los procesos,  fueron en total 21 funcionarios capacitados. Evidencia consignada en la carpeta 220-5202-2014 capacitaciones 2014.</t>
  </si>
  <si>
    <t>A la fecha del seguimiento se pudo evidenciar que fueron realizadas las capacitaciones solicitadas por los procesos del fondo; para esta oportunidad se realizaron 6 jornadas de capacitación a un total de 21 funcionarios.</t>
  </si>
  <si>
    <t xml:space="preserve">LINA ALEJANDRA MORALES </t>
  </si>
  <si>
    <t>Se presento la metodología para la construcción de la DOFA a través del diagrama de paretto y está fue aprobada mediante resolución 1255 del 23 de mayo de 2014 con el código ESDESDIGIT02.  Se encuentra pendiente la reunión con el equipo operativo MECI-CALIDAD para definir el DOFA institucional.</t>
  </si>
  <si>
    <t>A solicitud del GIT Gestión Talento Humano se realizó el memorando GCI-20141100069823 del pasado 29/08/2014 donde se informa los participantes, especificaciones tecnicas, objetivo que se pretende con la capacitación y debilidades evidenciadas en el desarrollo de la auditoria.  Dicha capacitación se solicito fuera realizada en el menor tiempo posible.  Evidencias en la TRD 110.41.01.</t>
  </si>
  <si>
    <t xml:space="preserve">Se evidencio capacitación de documentación de planes institucionales los dias 4,5,6 y 9 de junio de 2014 a todos los funcionarios de la entidad. </t>
  </si>
  <si>
    <t>El procedimiento APGTHGTHPT14 Elaboración, Ejecución y Evaluación del Proceso Reinducción de Personal, se encuentra en revisión por parte del Proceso GTH.</t>
  </si>
  <si>
    <t xml:space="preserve">Se actualizo el procedimiento MIGSSSPSPT30 Tramite de Tutela por Conceptos de Servicios de Salud aprobado mediante acto administrativo 1408 del 18 de junio del 2014 publicado en la intranet, eliminando el procedimiento Atención Tutela Servicios de Salud 06020401 del antiguo SIP.
De los procedimientos pendientes por actualizar del SIP antiguo, no  existe ninguno de responsabilidad del Proceso de Gestión Talento Humano, este tema fue aclarado mediante memorando GTH-20142100066253 del 19 de Agosto de 2014.
EVIDENCIA EN LA CARPETA 2102103-MEMORANDOS ENVIADOS. </t>
  </si>
  <si>
    <t>No se ha iniciado aun con la actualizacion de este procedimiento se tiene como compromiso su actualizacion antes de la terminacion del III trimestre de la vigencia.</t>
  </si>
  <si>
    <t>Durante el período evaluado fuerón digitalizadas 232 unidades documentales: 11 de Subdirección Financiera; 78 de Afiliaciones; 33 de Secretaría General y 110 de la Oficina Asesora Jurídica. Esta actividad fue desarrollada por dos funcionarios.</t>
  </si>
  <si>
    <t xml:space="preserve">Se realizo la capacitacion sobre los indicadores Estratégicos y por procesos el dia 28 de agosto de 2014 en el auditorio del primer piso, evidencia que se puede cotejar en la carpeta de capacitaciones  Evidencia en la carpeta capacitaciones 220-5202- 2014 del GIT Talento Humano. </t>
  </si>
  <si>
    <t>De los 13 procesos de la entidad que solicitaron asesoria para la redefinicion de los indicadores y la creacion de las hojas de vidas, se encuentran elaboradas las hojas de vida de los indicadores de 13 procesos, quedando pendiente Gestión Bienes Trasferidos quien no ha mostrado gestion para la ejecución de esta actividad.
El pasado 26 de Junio de 2014 el Proceso Gestión de Talento Humano se reunió con los funcionarios de la Oficina Asesora de Planeación y Sistemas para efectuar revisión de la metodología para la redefinición de los indicadores de Gestión de Talento Humano y como resultado se establecieron compromisos que fueron socializados mediante correo electrónico del día 03 de Julio, durante el mes de agosto se realizo la segunda revision y ajustes y ya estan listos para ir a comite para su aprobacion y seguida publicacion.</t>
  </si>
  <si>
    <t>A la fecha se encuentran elaboradas el 100% de las hojas de vidas de los indicadores de gestión de los procesos que solicitador la redefinición de los indicadores, el 92% de las hojas de vidas fueron aprobadas ya que faltan la aprobación de las hojas de vida del proceso Gestión Talento Humano, aun no han sido aprobadas ya que se espera una ultima revisión por medio de las auditorias de calidad II ciclo.</t>
  </si>
  <si>
    <t>Para este bimestre aun no se ecnuentra programada la revision por la direccion para poder presentar la tabla del estado de las acciones correctivas.</t>
  </si>
  <si>
    <t xml:space="preserve">El proceso de Atención al ciudadano incluyó en el informe general de petciones, quejas, reclamos, sugerencias y denuncias del II TRIMESTRE 5 ACCIONES DE MEJORAS. </t>
  </si>
  <si>
    <t>Para este bimestre aun no se ecnuentra programada la revision por la direccion para poder presentar la tabla  de los hallazgos sin documentar.</t>
  </si>
  <si>
    <t xml:space="preserve">Durante el bimestre se realizo cronograma y se citaron a los procesos que deben redefinir e implementar metas dentro del plan de mejoramiento de los cuales solo cumplieron con esta actividad,  evidencia que se puede encontrar en la carpeta de apoyo del funcionario Carlos Habib. </t>
  </si>
  <si>
    <t xml:space="preserve">El proceso  de Atención al Ciudadano cumplió con el proceso de modificacion y tranversalidad del formato formato de petición, quejas, reclamos y sugerencias (MIAAUOAUFO12).  en este momento se encuentra para aporbación del comité de calidad. Esto se puede evidenciar en el correo roselyss@fondo. </t>
  </si>
  <si>
    <t>El formato encuestas de medición de satisfacción al ciudadano (MIAAUOAUFO14) fue aprobado mediante acto administrativo 1806 de 31 de julio de 2014 y se realizó la solizacion medienta el acta N° 41 de 29/08/2014.</t>
  </si>
  <si>
    <t xml:space="preserve">En la pagina web de la entidad  www.fps.gov.co se puede evidenicar el modulo de recolección de información acerca de la petición, quejas, reclamos, sugerencias y denuncia, en este momento el proceso esta en espera de la capaciación por parte del proceso de Gestión de TIC´S para el inicio de su implementación. </t>
  </si>
  <si>
    <t xml:space="preserve">El Proceso Gestión de Talento Humano adelantó revisión y actualizacion de los siguientes documentos, que fueron radicados para revisión técnica el día 29 de Agosto de 2014, en la Oficina Asesora de Planeación y Sistemas:
1. PROCEDIMIENTO PLANEACIÓN, EJECUCIÓN Y EVALUACIÓN DEL PROCESO DE INDUCCION DE PERSONAL APGTHGTHPT02. 
PROGRAMA DE INDUCCIÓN Y REINDUCCIÓN DEL FPS - APGTHGTHPG01.
CREACION FORMATO EVALUACION INDUCCION EN SEGURIDAD Y SALUD EN EL TRABAJO.
FORMATO EVALUACIÓN INDUCCIÓN GENERAL - APGTHGTHFO04. 
FORMATO EVALUACIÓN INDUCCIÓN ESPECÍFICA - APGTHGTHFO05. 
EVIDENCIAS EN LA CARPETA 2105203 - ACTUALIZACIÓN DOCUMENTOS DEL SIG.
</t>
  </si>
  <si>
    <t xml:space="preserve">Se envió correo electrónico al proceso de Gestión Talento Humano solicitando capacitación de actualización en nuevas normas y procedimientos archivísticos realizados por el Archivo General de la Nación el día 14 de julio de 2014. </t>
  </si>
  <si>
    <t>INDIRA IRIARTE MOSQUERA</t>
  </si>
  <si>
    <t>18/09/20014</t>
  </si>
  <si>
    <t>19/09/204</t>
  </si>
  <si>
    <t xml:space="preserve">Se presentó al GIT de Talento Humano la propuesta de modificación del procedimento acuerdos de gestión mediante correo electronico enviando por la funcionaria Aida Salazar  a la coordinadora del grupo el día 15 de mayo de 2014. A la fecha se espera mesa de trabajo para la redefinición de las actividades (GTH, OPS, SEI).
</t>
  </si>
  <si>
    <t>YAJAIRA KARINA GONZÁLEZ PELÁEZ.</t>
  </si>
  <si>
    <t xml:space="preserve">en el periodo informado no se presenta avance de las metas establecidas. </t>
  </si>
  <si>
    <t xml:space="preserve">A la fecha del seguimiento no existe evidencia de la realización de la sesión del Equipo Operativo Meci calidad, toda vez que fueron solicitadas las actas y a la fecha no se encuentran elaboradas. 
Igualmente se observa que el reporte realizado por el proceso no es acorde a las acciones ejecutadas durante el bimestre informados (Julio - Agosto) pese a la solicitud de modificación de parte de la Administradora del Plan de Fortalecimiento del SIG. </t>
  </si>
  <si>
    <t xml:space="preserve">a la fecha se esta a la espera de la realización de una mesa de trabajo con el fin de refinir las actividades del procedimiento Acuerdo de Gestión de acuerdo al instructivo emitido por DAFP. </t>
  </si>
  <si>
    <t>a la fecha del seguimiento no se evidencia avance de la actualización del seguimiento de producto no conforme  en el bimestre informado.</t>
  </si>
  <si>
    <t xml:space="preserve">a la fecha del seguimiento no se evidencia avance de las metas establecidas. </t>
  </si>
  <si>
    <t xml:space="preserve">a la fecha no se encontro evidencia  ya que en el l bimestre informado no se realizo la revisión por la dirección correspondiente al primer semestre del 2014. </t>
  </si>
  <si>
    <t xml:space="preserve">se espera a la realización de la reunión de Revisión por la Dirección correspondiente al primer semestre del 2014 con el fin de que se haga presentación del estado de las no conformidades que se encuentran sin documentar.  </t>
  </si>
  <si>
    <t xml:space="preserve">de los 14 procesos establecidos en el FPS 13 redefinieron sus indicadores de Gestión, esta pendiente el proceso de Bienes Transferidos quien a la fecha no han mostrado gestión para la ejecución de esta Actividad. </t>
  </si>
  <si>
    <t>no se evidencia la realizacion de los informes de Avances. Para el periodo de Julio y Agosto se realizo la digitalizacion de 232 carpetas por los dos funcionarios asignado cuando tenian programados realizar por funcionario 13 carpetas por dia habil  los cuales equivalen a 1092 carpeta por los dos meses.</t>
  </si>
  <si>
    <t>19/092014</t>
  </si>
  <si>
    <t>se evidencio correo electronico citando a los procesos de la entidad el 25 de julio del 2014 a la redifinicion de las metas que no fueron eficaces según  publicacion del Plan de Mejoramiento Institucional correspondiente al segundo trimestre del 2014.</t>
  </si>
  <si>
    <r>
      <t xml:space="preserve">se evidencio por medio de </t>
    </r>
    <r>
      <rPr>
        <b/>
        <sz val="24"/>
        <rFont val="Arial Narrow"/>
        <family val="2"/>
      </rPr>
      <t xml:space="preserve">CIRCULARES GTH - 20142100000634 Y GTH - 20142100001484 </t>
    </r>
    <r>
      <rPr>
        <sz val="24"/>
        <rFont val="Arial Narrow"/>
        <family val="2"/>
      </rPr>
      <t>que fueron enviados a capacitación los Funcionarios de Gestión Documental en tema relacionados con Normas Archivisticas.  
Con relación a la solicitud realizada a Gestion Talento Humano, el Archivo General de la Nación informo que durante la vigencia 2014 no tenian programación toda vez que por la ley de garantias todo se retraso para el segundo semestre.</t>
    </r>
  </si>
  <si>
    <r>
      <t xml:space="preserve"> Se evidencio memorando </t>
    </r>
    <r>
      <rPr>
        <b/>
        <sz val="24"/>
        <rFont val="Arial Narrow"/>
        <family val="2"/>
      </rPr>
      <t xml:space="preserve">GCI - 201420141100069823 </t>
    </r>
    <r>
      <rPr>
        <sz val="24"/>
        <rFont val="Arial Narrow"/>
        <family val="2"/>
      </rPr>
      <t xml:space="preserve"> del 29/08/2014 enviado al GIT Gestión Talento Humano, dando las especificaciones tecnicas de la realización de la capacitación 19011:2011, lo cual El proceso GTH realizó respuesta mediante memorando</t>
    </r>
    <r>
      <rPr>
        <b/>
        <sz val="24"/>
        <rFont val="Arial Narrow"/>
        <family val="2"/>
      </rPr>
      <t xml:space="preserve"> GTH- 20142100074043</t>
    </r>
    <r>
      <rPr>
        <sz val="24"/>
        <rFont val="Arial Narrow"/>
        <family val="2"/>
      </rPr>
      <t xml:space="preserve"> del 10/09/2014 en el cual informa que no hay recursos economicos para la contratación y que existen actividades del PIC, en las cuales estan programaos algunos auditores de calidad. Se recomienda realizar modificación de las fechas de ejecución de dicha actividad con el fin de que la misma sea ejecutada en el I semestre de 2015.</t>
    </r>
  </si>
  <si>
    <r>
      <t xml:space="preserve">a la fecha del seguimiento se pudo evidenciar mediante memorando </t>
    </r>
    <r>
      <rPr>
        <b/>
        <sz val="24"/>
        <rFont val="Arial Narrow"/>
        <family val="2"/>
      </rPr>
      <t xml:space="preserve">GTH-20142100049173 </t>
    </r>
    <r>
      <rPr>
        <sz val="24"/>
        <rFont val="Arial Narrow"/>
        <family val="2"/>
      </rPr>
      <t>Y</t>
    </r>
    <r>
      <rPr>
        <b/>
        <sz val="24"/>
        <rFont val="Arial Narrow"/>
        <family val="2"/>
      </rPr>
      <t xml:space="preserve"> GTH - 20142100062853</t>
    </r>
    <r>
      <rPr>
        <sz val="24"/>
        <rFont val="Arial Narrow"/>
        <family val="2"/>
      </rPr>
      <t xml:space="preserve"> emitidos por Gestión Talento Humano a la oficina Asesora de planeación y sistemas; a la fecha no se ha citado al equipo operativo Meci Calidad para seguir con el proceso, lo que conyeva a que no se presente avance en la actividad programada por GTH.</t>
    </r>
  </si>
  <si>
    <r>
      <t xml:space="preserve">a la fecha de la auditoria no se presentaron evidencias que soporten  la actualización del procedimiento  </t>
    </r>
    <r>
      <rPr>
        <b/>
        <sz val="24"/>
        <rFont val="Arial Narrow"/>
        <family val="2"/>
      </rPr>
      <t>APGTHGTHPT14 ELABORACION, EJECUCION Y EVALUACION DEL PROCESO DE REINDUCCION DEL PERSONAL</t>
    </r>
    <r>
      <rPr>
        <sz val="24"/>
        <rFont val="Arial Narrow"/>
        <family val="2"/>
      </rPr>
      <t xml:space="preserve"> al interior del proceso de Talento Humano </t>
    </r>
  </si>
  <si>
    <r>
      <t xml:space="preserve">se evidencio en la carpeta </t>
    </r>
    <r>
      <rPr>
        <b/>
        <sz val="24"/>
        <rFont val="Arial Narrow"/>
        <family val="2"/>
      </rPr>
      <t>2010-5203 ACTUALIZACION DOCUMENTOS DEL SIG</t>
    </r>
    <r>
      <rPr>
        <sz val="24"/>
        <rFont val="Arial Narrow"/>
        <family val="2"/>
      </rPr>
      <t xml:space="preserve"> que despues de adelantado la revisión y actualización de los siguientes documentos:</t>
    </r>
    <r>
      <rPr>
        <b/>
        <sz val="24"/>
        <rFont val="Arial Narrow"/>
        <family val="2"/>
      </rPr>
      <t xml:space="preserve"> PROCEDIMIENTO PLANEACIOM Y EJECUCION DEL PROCESO DE INDUCCION DE PERSONAL (APGTHGTHPT02), PROGRAMA DE INDUCCION Y REINDUCCION REINDUCCIÓN DEL FPS
CREACION FORMATO EVALUACION INDUCCION EN SEGURIDAD Y SALUD EN EL TRABAJO
MODIFICACION FORMATOS EVALUACIÓN INDUCCIÓN GENERAL Y ESPECÍFICA</t>
    </r>
    <r>
      <rPr>
        <sz val="24"/>
        <rFont val="Arial Narrow"/>
        <family val="2"/>
      </rPr>
      <t xml:space="preserve"> fueron radicados en la Oficina asesora de planeación el dia 29 de Agosto del 2014 para revisión tecnica recibido por la funcionaria MIRIAN DUARTE. </t>
    </r>
  </si>
  <si>
    <r>
      <t xml:space="preserve">a la fecha del seguimieto se puede evidenciar que existen 9 procedimientos sin actualizar en el Antiguo SIP asi:  
</t>
    </r>
    <r>
      <rPr>
        <b/>
        <sz val="24"/>
        <rFont val="Arial Narrow"/>
        <family val="2"/>
      </rPr>
      <t>PROCEDIMIENTO COMITÉ DE DIRECCION:</t>
    </r>
    <r>
      <rPr>
        <sz val="24"/>
        <rFont val="Arial Narrow"/>
        <family val="2"/>
      </rPr>
      <t xml:space="preserve"> el mismo se encuentra a cargo de la Oficina de Planeacion y Sistema y a la  fecha no se evidencia avance de su actualizacion, ya que se encuantran trabajando en la elaboracion para que antes del 29 de septiembre sea pasado a OPS de revisión tecnica.  20%
</t>
    </r>
    <r>
      <rPr>
        <b/>
        <sz val="24"/>
        <rFont val="Arial Narrow"/>
        <family val="2"/>
      </rPr>
      <t>PROCEDIMIENTO CONTROL INTERNO DISCIPLINARIO Y COMITE DE CONTROL INTERNO DISCIPLINARIO:</t>
    </r>
    <r>
      <rPr>
        <sz val="24"/>
        <rFont val="Arial Narrow"/>
        <family val="2"/>
      </rPr>
      <t xml:space="preserve"> a la fecha del seguimiento se  verifica que entro a revision tecnica el dia 30 de Mayo del 2014 y luego paso a Ajuste el dia 12 de Septiembre del 2014. a la fecha se esperan los ajustes para ser enviando a Trasversalidad.20%
</t>
    </r>
    <r>
      <rPr>
        <b/>
        <sz val="24"/>
        <rFont val="Arial Narrow"/>
        <family val="2"/>
      </rPr>
      <t>PROCEDIMIENTO ACTUALIZACION MODULO DE ACTIVOS FIJOS BIENES MUEBLES:</t>
    </r>
    <r>
      <rPr>
        <sz val="24"/>
        <rFont val="Arial Narrow"/>
        <family val="2"/>
      </rPr>
      <t xml:space="preserve"> se encuentra a la espera de comite de aprobacion.70%</t>
    </r>
    <r>
      <rPr>
        <b/>
        <sz val="24"/>
        <rFont val="Arial Narrow"/>
        <family val="2"/>
      </rPr>
      <t xml:space="preserve">
 EJECUCION  DE CONTRATO DE SERVICIO DE PERSONALCON EMPRESA TEMPORAL
 TRAMIETE DE CUENTA DE COBRO EMPRESA TEMPORALORDENES DE COMISION EMPLEADOS TEMPORALES:   </t>
    </r>
    <r>
      <rPr>
        <sz val="24"/>
        <rFont val="Arial Narrow"/>
        <family val="2"/>
      </rPr>
      <t>estos tres</t>
    </r>
    <r>
      <rPr>
        <b/>
        <sz val="24"/>
        <rFont val="Arial Narrow"/>
        <family val="2"/>
      </rPr>
      <t xml:space="preserve"> </t>
    </r>
    <r>
      <rPr>
        <sz val="24"/>
        <rFont val="Arial Narrow"/>
        <family val="2"/>
      </rPr>
      <t xml:space="preserve">procedimientos se encuentran  incluidos en la actualizacion del procedimiento </t>
    </r>
    <r>
      <rPr>
        <b/>
        <sz val="24"/>
        <rFont val="Arial Narrow"/>
        <family val="2"/>
      </rPr>
      <t xml:space="preserve"> SUPERVISION Y SEGUIMIENTO CONTRATO SUMINISTRO PERSONAL EN MISION,</t>
    </r>
    <r>
      <rPr>
        <sz val="24"/>
        <rFont val="Arial Narrow"/>
        <family val="2"/>
      </rPr>
      <t xml:space="preserve"> el mismo no fue aprobado por el comite coordinador del sistema de control interno y de calidad se espera entonces instrucciones para poder dar de baja estos procedimientos. 70%
 </t>
    </r>
    <r>
      <rPr>
        <b/>
        <sz val="24"/>
        <rFont val="Arial Narrow"/>
        <family val="2"/>
      </rPr>
      <t xml:space="preserve">
 ORDENES DE COMISION LEGALIZADA: </t>
    </r>
    <r>
      <rPr>
        <sz val="24"/>
        <rFont val="Arial Narrow"/>
        <family val="2"/>
      </rPr>
      <t xml:space="preserve">a la fecha no tiene proceso doliente para su actualizacion.  0%
</t>
    </r>
  </si>
  <si>
    <r>
      <t>el proceso de Atencion al ciudadano realizo la actualización del procedimiento de modificación y tranversalidad del formato de petición, quejas, reclamos y sugerencias</t>
    </r>
    <r>
      <rPr>
        <b/>
        <sz val="24"/>
        <rFont val="Arial Narrow"/>
        <family val="2"/>
      </rPr>
      <t xml:space="preserve"> (MIAAUOAUFO12)</t>
    </r>
    <r>
      <rPr>
        <sz val="24"/>
        <rFont val="Arial Narrow"/>
        <family val="2"/>
      </rPr>
      <t xml:space="preserve">, y a la fecha se encuentra a la espera de aprobación del comite de calidad.   </t>
    </r>
  </si>
  <si>
    <r>
      <t xml:space="preserve">se evidencio en la intranet por medio de resolución 1806 del 31 de Julio del 2014 que se aprobo el formato de encuestas de medición de satisfacción al ciudadano </t>
    </r>
    <r>
      <rPr>
        <b/>
        <sz val="24"/>
        <rFont val="Arial Narrow"/>
        <family val="2"/>
      </rPr>
      <t>(MIAAUOAUFO14)</t>
    </r>
    <r>
      <rPr>
        <sz val="24"/>
        <rFont val="Arial Narrow"/>
        <family val="2"/>
      </rPr>
      <t xml:space="preserve"> a su vez se verifico que fue socializado del 29 de Agosto del 2014 al 01 de Septiembre del 2014 al proceso de Atención al ciudadano evidenciado en </t>
    </r>
    <r>
      <rPr>
        <b/>
        <sz val="24"/>
        <rFont val="Arial Narrow"/>
        <family val="2"/>
      </rPr>
      <t>ACTA No 41</t>
    </r>
    <r>
      <rPr>
        <sz val="24"/>
        <rFont val="Arial Narrow"/>
        <family val="2"/>
      </rPr>
      <t xml:space="preserve"> y enviado a las divisiones por medio de correo electronico el dia 29 de Agosto del 2014.</t>
    </r>
  </si>
  <si>
    <r>
      <t xml:space="preserve">se evidencio por medio de la pagina web </t>
    </r>
    <r>
      <rPr>
        <b/>
        <sz val="24"/>
        <rFont val="Arial Narrow"/>
        <family val="2"/>
      </rPr>
      <t>www.fps.gov.co</t>
    </r>
    <r>
      <rPr>
        <sz val="24"/>
        <rFont val="Arial Narrow"/>
        <family val="2"/>
      </rPr>
      <t xml:space="preserve"> que se creo el modulo de recolección de información acerca de la petición, quejas, reclamos, sugerencias y denuncias el cual no ha sido utilizado ya que se encuentran a la espera de la capacitacion por parte del proceso de gestion de TIC'S. </t>
    </r>
  </si>
  <si>
    <r>
      <t>a la fecha</t>
    </r>
    <r>
      <rPr>
        <b/>
        <sz val="24"/>
        <rFont val="Arial Narrow"/>
        <family val="2"/>
      </rPr>
      <t xml:space="preserve"> LA GUIA DE INFORMACION Y COMUNICACIÓN ORGANIZACIONAL (ESDESDIGGS0)</t>
    </r>
    <r>
      <rPr>
        <sz val="24"/>
        <rFont val="Arial Narrow"/>
        <family val="2"/>
      </rPr>
      <t xml:space="preserve"> se encuentra en modificación por parte del Proceso, pero no ha sido enviada a OPS para su respectiva revision tecnica.</t>
    </r>
  </si>
  <si>
    <r>
      <t xml:space="preserve">no se evidencia reporte por parte del proceso para la actividad que inicio el 13 de Mayo del 2014; al momento de hacer el seguimiento por parte de Control Interno se verifico que se encuentra publicado </t>
    </r>
    <r>
      <rPr>
        <b/>
        <sz val="24"/>
        <rFont val="Arial Narrow"/>
        <family val="2"/>
      </rPr>
      <t xml:space="preserve">EL PROCESO CONTRACTUAL No 15. </t>
    </r>
  </si>
  <si>
    <r>
      <t xml:space="preserve">se evidencio en  </t>
    </r>
    <r>
      <rPr>
        <b/>
        <sz val="24"/>
        <rFont val="Arial Narrow"/>
        <family val="2"/>
      </rPr>
      <t>carpeta  220 - 5202 CAPACITACION ORFEO 2014</t>
    </r>
    <r>
      <rPr>
        <sz val="24"/>
        <rFont val="Arial Narrow"/>
        <family val="2"/>
      </rPr>
      <t xml:space="preserve"> en el </t>
    </r>
    <r>
      <rPr>
        <b/>
        <sz val="24"/>
        <rFont val="Arial Narrow"/>
        <family val="2"/>
      </rPr>
      <t xml:space="preserve">FORMATO DE LISTA DE ASISTENCIA A EVENTOS APGDTHDDPFO02 </t>
    </r>
    <r>
      <rPr>
        <sz val="24"/>
        <rFont val="Arial Narrow"/>
        <family val="2"/>
      </rPr>
      <t>con fecha del 21 DE Julio del 2014 que se realizo  capacitación a un funcionario asignado para digitalizar el Archivo Central de la Entidad.</t>
    </r>
  </si>
  <si>
    <r>
      <t>se evidencio en Carpeta</t>
    </r>
    <r>
      <rPr>
        <b/>
        <sz val="24"/>
        <rFont val="Arial Narrow"/>
        <family val="2"/>
      </rPr>
      <t xml:space="preserve"> 220 -5202 CAPACITACIONES 2014 DEL GIT DE TALENTO HUMANO</t>
    </r>
    <r>
      <rPr>
        <sz val="24"/>
        <rFont val="Arial Narrow"/>
        <family val="2"/>
      </rPr>
      <t xml:space="preserve"> por medio de</t>
    </r>
    <r>
      <rPr>
        <b/>
        <sz val="24"/>
        <rFont val="Arial Narrow"/>
        <family val="2"/>
      </rPr>
      <t xml:space="preserve"> LISTA DE ASISTENCIA CON CODIGO (APGTHDDPFO02)</t>
    </r>
    <r>
      <rPr>
        <sz val="24"/>
        <rFont val="Arial Narrow"/>
        <family val="2"/>
      </rPr>
      <t xml:space="preserve"> que se realizo capacitacion sobre los indicadores Estrategicos y por procesos el dia 28 de Agosto del 2014 a la cual fueron citados 29 personas y asistieron 19 funcionarios. </t>
    </r>
  </si>
  <si>
    <r>
      <t xml:space="preserve">mediante la </t>
    </r>
    <r>
      <rPr>
        <b/>
        <sz val="24"/>
        <rFont val="Arial Narrow"/>
        <family val="2"/>
      </rPr>
      <t>RESOLUCION 1806</t>
    </r>
    <r>
      <rPr>
        <sz val="24"/>
        <rFont val="Arial Narrow"/>
        <family val="2"/>
      </rPr>
      <t xml:space="preserve"> del 31 de Julio del 2014 se aprobaron  64 Indicadores de Gestion, de los cuales a la fecha de la audittoria se han publicado en las fichas de caracterizacion de los procesos 19 indicadores por proceso y 11 estrategicos dando un total de 30 indicadores publicados.</t>
    </r>
  </si>
  <si>
    <r>
      <t xml:space="preserve">se evidencio en la carpeta </t>
    </r>
    <r>
      <rPr>
        <b/>
        <sz val="24"/>
        <rFont val="Arial Narrow"/>
        <family val="2"/>
      </rPr>
      <t>220-7903 INFORME CONSOLIDADO RENDIDO A DIRECCION GENERAL</t>
    </r>
    <r>
      <rPr>
        <sz val="24"/>
        <rFont val="Arial Narrow"/>
        <family val="2"/>
      </rPr>
      <t xml:space="preserve"> por medio de </t>
    </r>
    <r>
      <rPr>
        <b/>
        <sz val="24"/>
        <rFont val="Arial Narrow"/>
        <family val="2"/>
      </rPr>
      <t>MEMORANDO GUD - 20142200056123</t>
    </r>
    <r>
      <rPr>
        <sz val="24"/>
        <rFont val="Arial Narrow"/>
        <family val="2"/>
      </rPr>
      <t xml:space="preserve"> del 17 de Julio del 2014 que se incluyeron acciones de mejoras en el informe general de peticiones, quejas, reclamos, sugerencias y denuncias del segundo trimestre del año 2014.</t>
    </r>
  </si>
</sst>
</file>

<file path=xl/styles.xml><?xml version="1.0" encoding="utf-8"?>
<styleSheet xmlns="http://schemas.openxmlformats.org/spreadsheetml/2006/main">
  <numFmts count="3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dd/mm/yyyy;@"/>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240A]dddd\,\ dd&quot; de &quot;mmmm&quot; de &quot;yyyy"/>
    <numFmt numFmtId="187" formatCode="0.000%"/>
    <numFmt numFmtId="188" formatCode="0.0%"/>
  </numFmts>
  <fonts count="46">
    <font>
      <sz val="11"/>
      <color theme="1"/>
      <name val="Calibri"/>
      <family val="2"/>
    </font>
    <font>
      <sz val="11"/>
      <color indexed="8"/>
      <name val="Calibri"/>
      <family val="2"/>
    </font>
    <font>
      <sz val="24"/>
      <name val="Arial Narrow"/>
      <family val="2"/>
    </font>
    <font>
      <b/>
      <sz val="24"/>
      <name val="Arial Narrow"/>
      <family val="2"/>
    </font>
    <font>
      <b/>
      <sz val="22"/>
      <color indexed="8"/>
      <name val="Arial Narrow"/>
      <family val="2"/>
    </font>
    <font>
      <b/>
      <sz val="22"/>
      <color indexed="2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Arial Narrow"/>
      <family val="2"/>
    </font>
    <font>
      <sz val="24"/>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4"/>
      <color theme="1"/>
      <name val="Arial Narrow"/>
      <family val="2"/>
    </font>
    <font>
      <sz val="24"/>
      <color theme="1"/>
      <name val="Arial Narrow"/>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double"/>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medium"/>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2" fillId="28"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7" fillId="20"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12">
    <xf numFmtId="0" fontId="0" fillId="0" borderId="0" xfId="0" applyFont="1" applyAlignment="1">
      <alignment/>
    </xf>
    <xf numFmtId="0" fontId="2" fillId="0" borderId="0" xfId="0" applyFont="1" applyFill="1" applyAlignment="1" applyProtection="1">
      <alignment/>
      <protection/>
    </xf>
    <xf numFmtId="0" fontId="2" fillId="0" borderId="0" xfId="0" applyFont="1" applyFill="1" applyAlignment="1" applyProtection="1">
      <alignment horizontal="justify" vertical="center" wrapText="1"/>
      <protection/>
    </xf>
    <xf numFmtId="180" fontId="2" fillId="0" borderId="0" xfId="0" applyNumberFormat="1" applyFont="1" applyFill="1" applyAlignment="1" applyProtection="1">
      <alignment horizontal="center" vertical="center" wrapText="1"/>
      <protection/>
    </xf>
    <xf numFmtId="0" fontId="3" fillId="0" borderId="0" xfId="0" applyFont="1" applyFill="1" applyAlignment="1" applyProtection="1">
      <alignment/>
      <protection/>
    </xf>
    <xf numFmtId="0" fontId="2" fillId="0" borderId="0" xfId="0" applyFont="1" applyFill="1" applyBorder="1" applyAlignment="1" applyProtection="1">
      <alignment/>
      <protection/>
    </xf>
    <xf numFmtId="0" fontId="3" fillId="0" borderId="0" xfId="0" applyFont="1" applyFill="1" applyAlignment="1" applyProtection="1">
      <alignment horizontal="center" vertical="center" wrapText="1"/>
      <protection/>
    </xf>
    <xf numFmtId="0" fontId="2" fillId="0" borderId="0" xfId="0" applyFont="1" applyFill="1" applyAlignment="1" applyProtection="1">
      <alignment vertical="center"/>
      <protection/>
    </xf>
    <xf numFmtId="4" fontId="2" fillId="0" borderId="0" xfId="0" applyNumberFormat="1" applyFont="1" applyFill="1" applyAlignment="1" applyProtection="1">
      <alignment/>
      <protection/>
    </xf>
    <xf numFmtId="0" fontId="3" fillId="0" borderId="0" xfId="0" applyFont="1" applyFill="1" applyAlignment="1" applyProtection="1">
      <alignment horizontal="center" vertical="center"/>
      <protection/>
    </xf>
    <xf numFmtId="0" fontId="3" fillId="32" borderId="10" xfId="27" applyFont="1" applyFill="1" applyBorder="1" applyAlignment="1" applyProtection="1">
      <alignment horizontal="center" vertical="center" wrapText="1"/>
      <protection/>
    </xf>
    <xf numFmtId="180" fontId="3" fillId="32" borderId="10" xfId="27"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justify" vertical="center" wrapText="1"/>
      <protection/>
    </xf>
    <xf numFmtId="14" fontId="2" fillId="0" borderId="11" xfId="0" applyNumberFormat="1" applyFont="1" applyFill="1" applyBorder="1" applyAlignment="1" applyProtection="1">
      <alignment horizontal="center" vertical="center" wrapText="1"/>
      <protection/>
    </xf>
    <xf numFmtId="180" fontId="2" fillId="0" borderId="11"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justify" vertical="center" wrapText="1"/>
      <protection locked="0"/>
    </xf>
    <xf numFmtId="9" fontId="2" fillId="0" borderId="16" xfId="0" applyNumberFormat="1" applyFont="1" applyFill="1" applyBorder="1" applyAlignment="1" applyProtection="1">
      <alignment horizontal="center" vertical="center" wrapText="1"/>
      <protection locked="0"/>
    </xf>
    <xf numFmtId="14" fontId="2" fillId="0" borderId="15" xfId="27"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9" fontId="2" fillId="0" borderId="0" xfId="0" applyNumberFormat="1" applyFont="1" applyFill="1" applyBorder="1" applyAlignment="1" applyProtection="1">
      <alignment/>
      <protection/>
    </xf>
    <xf numFmtId="0" fontId="3" fillId="0" borderId="16" xfId="0" applyFont="1" applyFill="1" applyBorder="1" applyAlignment="1" applyProtection="1">
      <alignment horizontal="center" vertical="center" wrapText="1"/>
      <protection/>
    </xf>
    <xf numFmtId="0" fontId="45" fillId="0" borderId="17" xfId="0" applyFont="1" applyFill="1" applyBorder="1" applyAlignment="1" applyProtection="1">
      <alignment horizontal="justify" vertical="center" wrapText="1"/>
      <protection/>
    </xf>
    <xf numFmtId="14" fontId="2" fillId="0" borderId="15"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44" fillId="0" borderId="11" xfId="0" applyFont="1" applyFill="1" applyBorder="1" applyAlignment="1" applyProtection="1">
      <alignment horizontal="center" vertical="center" wrapText="1"/>
      <protection/>
    </xf>
    <xf numFmtId="0" fontId="44" fillId="0" borderId="16" xfId="0" applyFont="1" applyFill="1" applyBorder="1" applyAlignment="1" applyProtection="1">
      <alignment horizontal="center" vertical="center" wrapText="1"/>
      <protection/>
    </xf>
    <xf numFmtId="0" fontId="45" fillId="0" borderId="15" xfId="0" applyFont="1" applyFill="1" applyBorder="1" applyAlignment="1" applyProtection="1">
      <alignment horizontal="justify" vertical="center" wrapText="1"/>
      <protection/>
    </xf>
    <xf numFmtId="14" fontId="45" fillId="0" borderId="15" xfId="0" applyNumberFormat="1" applyFont="1" applyFill="1" applyBorder="1" applyAlignment="1" applyProtection="1">
      <alignment horizontal="center" vertical="center" wrapText="1"/>
      <protection/>
    </xf>
    <xf numFmtId="180" fontId="45" fillId="0" borderId="15"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locked="0"/>
    </xf>
    <xf numFmtId="9" fontId="2" fillId="0" borderId="15" xfId="0" applyNumberFormat="1"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wrapText="1"/>
      <protection/>
    </xf>
    <xf numFmtId="14" fontId="45" fillId="0" borderId="11" xfId="0" applyNumberFormat="1" applyFont="1" applyFill="1" applyBorder="1" applyAlignment="1" applyProtection="1">
      <alignment horizontal="center" vertical="center" wrapText="1"/>
      <protection/>
    </xf>
    <xf numFmtId="0" fontId="45" fillId="0" borderId="15" xfId="0" applyFont="1" applyFill="1" applyBorder="1" applyAlignment="1" applyProtection="1">
      <alignment horizontal="center" vertical="center" wrapText="1"/>
      <protection/>
    </xf>
    <xf numFmtId="0" fontId="2" fillId="0" borderId="11" xfId="0" applyFont="1" applyFill="1" applyBorder="1" applyAlignment="1" applyProtection="1">
      <alignment horizontal="justify" vertical="center" wrapText="1"/>
      <protection locked="0"/>
    </xf>
    <xf numFmtId="9" fontId="2" fillId="0" borderId="19" xfId="0" applyNumberFormat="1" applyFont="1" applyFill="1" applyBorder="1" applyAlignment="1" applyProtection="1">
      <alignment horizontal="center" vertical="center" wrapText="1"/>
      <protection locked="0"/>
    </xf>
    <xf numFmtId="14" fontId="2" fillId="0" borderId="11" xfId="27" applyNumberFormat="1"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13" xfId="0" applyFont="1" applyFill="1" applyBorder="1" applyAlignment="1" applyProtection="1">
      <alignment horizontal="justify" vertical="center" wrapText="1"/>
      <protection locked="0"/>
    </xf>
    <xf numFmtId="9" fontId="2" fillId="0" borderId="15" xfId="0" applyNumberFormat="1" applyFont="1" applyFill="1" applyBorder="1" applyAlignment="1" applyProtection="1">
      <alignment horizontal="center" vertical="center" wrapText="1"/>
      <protection locked="0"/>
    </xf>
    <xf numFmtId="9" fontId="2" fillId="0" borderId="11" xfId="0" applyNumberFormat="1" applyFont="1" applyFill="1" applyBorder="1" applyAlignment="1" applyProtection="1">
      <alignment horizontal="center" vertical="center" wrapText="1"/>
      <protection locked="0"/>
    </xf>
    <xf numFmtId="180" fontId="45" fillId="0" borderId="11" xfId="0" applyNumberFormat="1" applyFont="1" applyFill="1" applyBorder="1" applyAlignment="1" applyProtection="1">
      <alignment horizontal="center" vertical="center" wrapText="1"/>
      <protection/>
    </xf>
    <xf numFmtId="14" fontId="2" fillId="0" borderId="15" xfId="27" applyNumberFormat="1"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justify" vertical="center" wrapText="1"/>
      <protection locked="0"/>
    </xf>
    <xf numFmtId="0" fontId="44" fillId="0" borderId="12" xfId="0" applyFont="1" applyFill="1" applyBorder="1" applyAlignment="1" applyProtection="1">
      <alignment horizontal="center" vertical="center" wrapText="1"/>
      <protection/>
    </xf>
    <xf numFmtId="0" fontId="44" fillId="0" borderId="21" xfId="0" applyFont="1" applyFill="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protection/>
    </xf>
    <xf numFmtId="9" fontId="2" fillId="0" borderId="18" xfId="0" applyNumberFormat="1" applyFont="1" applyFill="1" applyBorder="1" applyAlignment="1" applyProtection="1">
      <alignment horizontal="center" vertical="center" wrapText="1"/>
      <protection locked="0"/>
    </xf>
    <xf numFmtId="0" fontId="44" fillId="0" borderId="11" xfId="27"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xf>
    <xf numFmtId="0" fontId="44" fillId="0" borderId="20" xfId="0" applyFont="1" applyFill="1" applyBorder="1" applyAlignment="1" applyProtection="1">
      <alignment horizontal="center" vertical="center" wrapText="1"/>
      <protection/>
    </xf>
    <xf numFmtId="0" fontId="45" fillId="0" borderId="11" xfId="0" applyFont="1" applyFill="1" applyBorder="1" applyAlignment="1" applyProtection="1">
      <alignment horizontal="justify" vertical="center" wrapText="1"/>
      <protection/>
    </xf>
    <xf numFmtId="10" fontId="2" fillId="0" borderId="22" xfId="0" applyNumberFormat="1" applyFont="1" applyFill="1" applyBorder="1" applyAlignment="1" applyProtection="1">
      <alignment horizontal="justify" vertical="center" wrapText="1"/>
      <protection/>
    </xf>
    <xf numFmtId="0" fontId="2" fillId="0" borderId="15" xfId="27" applyFont="1" applyFill="1" applyBorder="1" applyAlignment="1" applyProtection="1">
      <alignment horizontal="justify" vertical="center" wrapText="1"/>
      <protection/>
    </xf>
    <xf numFmtId="0" fontId="2" fillId="0" borderId="15" xfId="27" applyFont="1" applyFill="1" applyBorder="1" applyAlignment="1" applyProtection="1">
      <alignment horizontal="justify" vertical="center" wrapText="1"/>
      <protection locked="0"/>
    </xf>
    <xf numFmtId="0" fontId="2" fillId="0" borderId="11" xfId="27" applyFont="1" applyFill="1" applyBorder="1" applyAlignment="1" applyProtection="1">
      <alignment horizontal="justify" vertical="center" wrapText="1"/>
      <protection/>
    </xf>
    <xf numFmtId="0" fontId="2" fillId="0" borderId="22" xfId="27" applyFont="1" applyFill="1" applyBorder="1" applyAlignment="1" applyProtection="1">
      <alignment horizontal="justify" vertical="center" wrapText="1"/>
      <protection/>
    </xf>
    <xf numFmtId="0" fontId="2" fillId="0" borderId="11" xfId="0" applyFont="1" applyFill="1" applyBorder="1" applyAlignment="1" applyProtection="1">
      <alignment horizontal="justify" vertical="center" wrapText="1"/>
      <protection/>
    </xf>
    <xf numFmtId="0" fontId="2" fillId="0" borderId="22" xfId="0" applyFont="1" applyFill="1" applyBorder="1" applyAlignment="1" applyProtection="1">
      <alignment horizontal="justify" vertical="center" wrapText="1"/>
      <protection/>
    </xf>
    <xf numFmtId="0" fontId="5" fillId="0" borderId="0" xfId="0" applyNumberFormat="1" applyFont="1" applyFill="1" applyBorder="1" applyAlignment="1" applyProtection="1">
      <alignment horizontal="center" vertical="center" wrapText="1"/>
      <protection/>
    </xf>
    <xf numFmtId="0" fontId="4" fillId="0" borderId="22"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3" fillId="0" borderId="1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0" borderId="12"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44" fillId="0" borderId="12" xfId="0" applyFont="1" applyFill="1" applyBorder="1" applyAlignment="1" applyProtection="1">
      <alignment horizontal="center" vertical="center" wrapText="1"/>
      <protection/>
    </xf>
    <xf numFmtId="0" fontId="44" fillId="0" borderId="21" xfId="0" applyFont="1" applyFill="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44" fillId="33" borderId="12" xfId="0" applyFont="1" applyFill="1" applyBorder="1" applyAlignment="1" applyProtection="1">
      <alignment horizontal="center" vertical="center" wrapText="1"/>
      <protection/>
    </xf>
    <xf numFmtId="0" fontId="44" fillId="33" borderId="21" xfId="0" applyFont="1" applyFill="1" applyBorder="1" applyAlignment="1" applyProtection="1">
      <alignment horizontal="center" vertical="center" wrapText="1"/>
      <protection/>
    </xf>
    <xf numFmtId="0" fontId="44" fillId="33" borderId="15"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180" fontId="2" fillId="0" borderId="15"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44" fillId="0" borderId="12" xfId="27" applyFont="1" applyFill="1" applyBorder="1" applyAlignment="1" applyProtection="1">
      <alignment horizontal="center" vertical="center" wrapText="1"/>
      <protection/>
    </xf>
    <xf numFmtId="0" fontId="44" fillId="0" borderId="15" xfId="27"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4" borderId="12" xfId="27" applyFont="1" applyFill="1" applyBorder="1" applyAlignment="1" applyProtection="1">
      <alignment horizontal="center" vertical="center" wrapText="1"/>
      <protection/>
    </xf>
    <xf numFmtId="0" fontId="3" fillId="34" borderId="21" xfId="27" applyFont="1" applyFill="1" applyBorder="1" applyAlignment="1" applyProtection="1">
      <alignment horizontal="center" vertical="center" wrapText="1"/>
      <protection/>
    </xf>
    <xf numFmtId="0" fontId="3" fillId="34" borderId="15" xfId="27" applyFont="1" applyFill="1" applyBorder="1" applyAlignment="1" applyProtection="1">
      <alignment horizontal="center" vertical="center" wrapText="1"/>
      <protection/>
    </xf>
    <xf numFmtId="9" fontId="2" fillId="34" borderId="15" xfId="0" applyNumberFormat="1" applyFont="1" applyFill="1" applyBorder="1" applyAlignment="1" applyProtection="1">
      <alignment horizontal="center" vertical="center" wrapText="1"/>
      <protection/>
    </xf>
    <xf numFmtId="9" fontId="2" fillId="34" borderId="16" xfId="0" applyNumberFormat="1" applyFont="1" applyFill="1" applyBorder="1" applyAlignment="1" applyProtection="1">
      <alignment horizontal="center" vertical="center" wrapText="1"/>
      <protection locked="0"/>
    </xf>
    <xf numFmtId="9" fontId="2" fillId="34" borderId="16" xfId="0" applyNumberFormat="1"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locked="0"/>
    </xf>
    <xf numFmtId="9" fontId="2" fillId="34" borderId="20" xfId="0" applyNumberFormat="1" applyFont="1" applyFill="1" applyBorder="1" applyAlignment="1" applyProtection="1">
      <alignment horizontal="center" vertical="center" wrapText="1"/>
      <protection/>
    </xf>
    <xf numFmtId="9" fontId="2" fillId="34" borderId="11" xfId="0" applyNumberFormat="1" applyFont="1" applyFill="1" applyBorder="1" applyAlignment="1" applyProtection="1">
      <alignment horizontal="center" vertical="center" wrapText="1"/>
      <protection/>
    </xf>
    <xf numFmtId="9" fontId="2" fillId="34" borderId="11" xfId="54" applyFont="1" applyFill="1" applyBorder="1" applyAlignment="1" applyProtection="1">
      <alignment horizontal="center" vertical="center" wrapText="1"/>
      <protection/>
    </xf>
    <xf numFmtId="0" fontId="3" fillId="34" borderId="11" xfId="27" applyFont="1" applyFill="1" applyBorder="1" applyAlignment="1" applyProtection="1">
      <alignment horizontal="center" vertical="center" wrapText="1"/>
      <protection/>
    </xf>
    <xf numFmtId="9" fontId="2" fillId="0" borderId="15" xfId="0" applyNumberFormat="1" applyFont="1" applyFill="1" applyBorder="1" applyAlignment="1" applyProtection="1">
      <alignment horizontal="justify"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xdr:row>
      <xdr:rowOff>66675</xdr:rowOff>
    </xdr:from>
    <xdr:to>
      <xdr:col>10</xdr:col>
      <xdr:colOff>0</xdr:colOff>
      <xdr:row>5</xdr:row>
      <xdr:rowOff>419100</xdr:rowOff>
    </xdr:to>
    <xdr:pic>
      <xdr:nvPicPr>
        <xdr:cNvPr id="1" name="Picture 5"/>
        <xdr:cNvPicPr preferRelativeResize="1">
          <a:picLocks noChangeAspect="1"/>
        </xdr:cNvPicPr>
      </xdr:nvPicPr>
      <xdr:blipFill>
        <a:blip r:embed="rId1"/>
        <a:stretch>
          <a:fillRect/>
        </a:stretch>
      </xdr:blipFill>
      <xdr:spPr>
        <a:xfrm>
          <a:off x="28365450" y="714375"/>
          <a:ext cx="0" cy="3933825"/>
        </a:xfrm>
        <a:prstGeom prst="rect">
          <a:avLst/>
        </a:prstGeom>
        <a:noFill/>
        <a:ln w="9525" cmpd="sng">
          <a:noFill/>
        </a:ln>
      </xdr:spPr>
    </xdr:pic>
    <xdr:clientData/>
  </xdr:twoCellAnchor>
  <xdr:twoCellAnchor>
    <xdr:from>
      <xdr:col>1</xdr:col>
      <xdr:colOff>1819275</xdr:colOff>
      <xdr:row>0</xdr:row>
      <xdr:rowOff>342900</xdr:rowOff>
    </xdr:from>
    <xdr:to>
      <xdr:col>2</xdr:col>
      <xdr:colOff>2771775</xdr:colOff>
      <xdr:row>2</xdr:row>
      <xdr:rowOff>1057275</xdr:rowOff>
    </xdr:to>
    <xdr:pic>
      <xdr:nvPicPr>
        <xdr:cNvPr id="2" name="Picture 2"/>
        <xdr:cNvPicPr preferRelativeResize="1">
          <a:picLocks noChangeAspect="1"/>
        </xdr:cNvPicPr>
      </xdr:nvPicPr>
      <xdr:blipFill>
        <a:blip r:embed="rId2"/>
        <a:stretch>
          <a:fillRect/>
        </a:stretch>
      </xdr:blipFill>
      <xdr:spPr>
        <a:xfrm>
          <a:off x="2886075" y="342900"/>
          <a:ext cx="4029075" cy="1695450"/>
        </a:xfrm>
        <a:prstGeom prst="rect">
          <a:avLst/>
        </a:prstGeom>
        <a:noFill/>
        <a:ln w="9525" cmpd="sng">
          <a:noFill/>
        </a:ln>
      </xdr:spPr>
    </xdr:pic>
    <xdr:clientData/>
  </xdr:twoCellAnchor>
  <xdr:twoCellAnchor>
    <xdr:from>
      <xdr:col>12</xdr:col>
      <xdr:colOff>3429000</xdr:colOff>
      <xdr:row>0</xdr:row>
      <xdr:rowOff>257175</xdr:rowOff>
    </xdr:from>
    <xdr:to>
      <xdr:col>14</xdr:col>
      <xdr:colOff>2105025</xdr:colOff>
      <xdr:row>2</xdr:row>
      <xdr:rowOff>885825</xdr:rowOff>
    </xdr:to>
    <xdr:pic>
      <xdr:nvPicPr>
        <xdr:cNvPr id="3" name="Picture 20"/>
        <xdr:cNvPicPr preferRelativeResize="1">
          <a:picLocks noChangeAspect="1"/>
        </xdr:cNvPicPr>
      </xdr:nvPicPr>
      <xdr:blipFill>
        <a:blip r:embed="rId1"/>
        <a:stretch>
          <a:fillRect/>
        </a:stretch>
      </xdr:blipFill>
      <xdr:spPr>
        <a:xfrm>
          <a:off x="39566850" y="257175"/>
          <a:ext cx="100203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2"/>
  <sheetViews>
    <sheetView tabSelected="1" view="pageBreakPreview" zoomScale="25" zoomScaleNormal="35" zoomScaleSheetLayoutView="25" workbookViewId="0" topLeftCell="A16">
      <selection activeCell="K21" sqref="K21"/>
    </sheetView>
  </sheetViews>
  <sheetFormatPr defaultColWidth="11.421875" defaultRowHeight="15"/>
  <cols>
    <col min="1" max="1" width="16.00390625" style="9" customWidth="1"/>
    <col min="2" max="2" width="46.140625" style="4" customWidth="1"/>
    <col min="3" max="3" width="49.7109375" style="4" customWidth="1"/>
    <col min="4" max="4" width="42.8515625" style="4" customWidth="1"/>
    <col min="5" max="5" width="60.28125" style="6" customWidth="1"/>
    <col min="6" max="6" width="43.7109375" style="6" customWidth="1"/>
    <col min="7" max="7" width="59.57421875" style="7" customWidth="1"/>
    <col min="8" max="8" width="27.7109375" style="1" customWidth="1"/>
    <col min="9" max="9" width="31.8515625" style="3" customWidth="1"/>
    <col min="10" max="10" width="47.57421875" style="3" customWidth="1"/>
    <col min="11" max="11" width="80.28125" style="5" customWidth="1"/>
    <col min="12" max="12" width="36.28125" style="5" customWidth="1"/>
    <col min="13" max="13" width="131.140625" style="5" customWidth="1"/>
    <col min="14" max="14" width="39.00390625" style="5" customWidth="1"/>
    <col min="15" max="15" width="31.57421875" style="5" customWidth="1"/>
    <col min="16" max="16" width="38.57421875" style="5" customWidth="1"/>
    <col min="17" max="18" width="11.421875" style="5" customWidth="1"/>
    <col min="19" max="19" width="21.140625" style="5" customWidth="1"/>
    <col min="20" max="27" width="11.421875" style="5" customWidth="1"/>
    <col min="28" max="16384" width="11.421875" style="1" customWidth="1"/>
  </cols>
  <sheetData>
    <row r="1" spans="1:16" ht="51" customHeight="1">
      <c r="A1" s="75"/>
      <c r="B1" s="75"/>
      <c r="C1" s="75"/>
      <c r="D1" s="75"/>
      <c r="E1" s="70" t="s">
        <v>35</v>
      </c>
      <c r="F1" s="70"/>
      <c r="G1" s="70"/>
      <c r="H1" s="70"/>
      <c r="I1" s="70"/>
      <c r="J1" s="70"/>
      <c r="K1" s="70"/>
      <c r="L1" s="70"/>
      <c r="M1" s="70"/>
      <c r="N1" s="70"/>
      <c r="O1" s="70"/>
      <c r="P1" s="70"/>
    </row>
    <row r="2" spans="1:16" ht="26.25" customHeight="1">
      <c r="A2" s="75"/>
      <c r="B2" s="75"/>
      <c r="C2" s="75"/>
      <c r="D2" s="75"/>
      <c r="E2" s="70" t="s">
        <v>36</v>
      </c>
      <c r="F2" s="70"/>
      <c r="G2" s="70"/>
      <c r="H2" s="70"/>
      <c r="I2" s="70"/>
      <c r="J2" s="70"/>
      <c r="K2" s="70"/>
      <c r="L2" s="70"/>
      <c r="M2" s="70"/>
      <c r="N2" s="70"/>
      <c r="O2" s="70"/>
      <c r="P2" s="70"/>
    </row>
    <row r="3" spans="1:4" ht="96" customHeight="1">
      <c r="A3" s="75"/>
      <c r="B3" s="75"/>
      <c r="C3" s="75"/>
      <c r="D3" s="75"/>
    </row>
    <row r="4" spans="1:16" ht="131.25" customHeight="1">
      <c r="A4" s="76" t="s">
        <v>42</v>
      </c>
      <c r="B4" s="77"/>
      <c r="C4" s="77"/>
      <c r="D4" s="77"/>
      <c r="E4" s="77" t="s">
        <v>37</v>
      </c>
      <c r="F4" s="77"/>
      <c r="G4" s="77"/>
      <c r="H4" s="77"/>
      <c r="I4" s="71" t="s">
        <v>38</v>
      </c>
      <c r="J4" s="72"/>
      <c r="K4" s="72"/>
      <c r="L4" s="72"/>
      <c r="M4" s="72"/>
      <c r="N4" s="72"/>
      <c r="O4" s="72"/>
      <c r="P4" s="73"/>
    </row>
    <row r="5" spans="1:16" ht="28.5" customHeight="1">
      <c r="A5" s="75"/>
      <c r="B5" s="75"/>
      <c r="C5" s="75"/>
      <c r="D5" s="75"/>
      <c r="E5" s="75"/>
      <c r="F5" s="75"/>
      <c r="G5" s="75"/>
      <c r="H5" s="75"/>
      <c r="I5" s="75"/>
      <c r="J5" s="75"/>
      <c r="K5" s="75"/>
      <c r="L5" s="75"/>
      <c r="M5" s="75"/>
      <c r="N5" s="75"/>
      <c r="O5" s="75"/>
      <c r="P5" s="75"/>
    </row>
    <row r="6" spans="1:16" ht="33" customHeight="1">
      <c r="A6" s="78" t="s">
        <v>39</v>
      </c>
      <c r="B6" s="78"/>
      <c r="C6" s="78"/>
      <c r="D6" s="78"/>
      <c r="E6" s="78"/>
      <c r="F6" s="78"/>
      <c r="G6" s="78"/>
      <c r="H6" s="78"/>
      <c r="I6" s="78"/>
      <c r="J6" s="78"/>
      <c r="K6" s="78"/>
      <c r="L6" s="78"/>
      <c r="M6" s="78"/>
      <c r="N6" s="78"/>
      <c r="O6" s="78"/>
      <c r="P6" s="78"/>
    </row>
    <row r="7" spans="1:16" ht="33" customHeight="1">
      <c r="A7" s="78" t="s">
        <v>40</v>
      </c>
      <c r="B7" s="78"/>
      <c r="C7" s="78"/>
      <c r="D7" s="78"/>
      <c r="E7" s="78"/>
      <c r="F7" s="78"/>
      <c r="G7" s="78"/>
      <c r="H7" s="78"/>
      <c r="I7" s="78"/>
      <c r="J7" s="78"/>
      <c r="K7" s="78"/>
      <c r="L7" s="78"/>
      <c r="M7" s="78"/>
      <c r="N7" s="78"/>
      <c r="O7" s="78"/>
      <c r="P7" s="78"/>
    </row>
    <row r="8" spans="1:16" ht="33" customHeight="1">
      <c r="A8" s="78" t="s">
        <v>41</v>
      </c>
      <c r="B8" s="78"/>
      <c r="C8" s="78"/>
      <c r="D8" s="78"/>
      <c r="E8" s="78"/>
      <c r="F8" s="78"/>
      <c r="G8" s="78"/>
      <c r="H8" s="78"/>
      <c r="I8" s="78"/>
      <c r="J8" s="78"/>
      <c r="K8" s="78"/>
      <c r="L8" s="78"/>
      <c r="M8" s="78"/>
      <c r="N8" s="78"/>
      <c r="O8" s="78"/>
      <c r="P8" s="78"/>
    </row>
    <row r="9" spans="1:16" ht="38.25" customHeight="1">
      <c r="A9" s="74"/>
      <c r="B9" s="74"/>
      <c r="C9" s="74"/>
      <c r="D9" s="74"/>
      <c r="E9" s="74"/>
      <c r="F9" s="74"/>
      <c r="G9" s="74"/>
      <c r="H9" s="74"/>
      <c r="I9" s="74"/>
      <c r="J9" s="74"/>
      <c r="K9" s="74"/>
      <c r="L9" s="74"/>
      <c r="M9" s="74"/>
      <c r="N9" s="74"/>
      <c r="O9" s="74"/>
      <c r="P9" s="74"/>
    </row>
    <row r="10" spans="1:16" ht="217.5" customHeight="1" thickBot="1">
      <c r="A10" s="10" t="s">
        <v>11</v>
      </c>
      <c r="B10" s="10" t="s">
        <v>12</v>
      </c>
      <c r="C10" s="10" t="s">
        <v>13</v>
      </c>
      <c r="D10" s="10" t="s">
        <v>14</v>
      </c>
      <c r="E10" s="10" t="s">
        <v>10</v>
      </c>
      <c r="F10" s="10" t="s">
        <v>1</v>
      </c>
      <c r="G10" s="10" t="s">
        <v>2</v>
      </c>
      <c r="H10" s="11" t="s">
        <v>4</v>
      </c>
      <c r="I10" s="11" t="s">
        <v>5</v>
      </c>
      <c r="J10" s="11" t="s">
        <v>6</v>
      </c>
      <c r="K10" s="10" t="s">
        <v>133</v>
      </c>
      <c r="L10" s="10" t="s">
        <v>3</v>
      </c>
      <c r="M10" s="10" t="s">
        <v>19</v>
      </c>
      <c r="N10" s="10" t="s">
        <v>32</v>
      </c>
      <c r="O10" s="10" t="s">
        <v>33</v>
      </c>
      <c r="P10" s="10" t="s">
        <v>34</v>
      </c>
    </row>
    <row r="11" spans="1:19" ht="345" customHeight="1" thickTop="1">
      <c r="A11" s="55">
        <v>1</v>
      </c>
      <c r="B11" s="101" t="s">
        <v>88</v>
      </c>
      <c r="C11" s="54" t="s">
        <v>87</v>
      </c>
      <c r="D11" s="54" t="s">
        <v>86</v>
      </c>
      <c r="E11" s="54" t="s">
        <v>85</v>
      </c>
      <c r="F11" s="53" t="s">
        <v>8</v>
      </c>
      <c r="G11" s="25" t="s">
        <v>120</v>
      </c>
      <c r="H11" s="31">
        <v>41426</v>
      </c>
      <c r="I11" s="31">
        <v>41485</v>
      </c>
      <c r="J11" s="32" t="s">
        <v>8</v>
      </c>
      <c r="K11" s="19" t="s">
        <v>143</v>
      </c>
      <c r="L11" s="45">
        <v>0</v>
      </c>
      <c r="M11" s="64" t="s">
        <v>168</v>
      </c>
      <c r="N11" s="103">
        <v>0</v>
      </c>
      <c r="O11" s="48">
        <v>41904</v>
      </c>
      <c r="P11" s="35" t="s">
        <v>162</v>
      </c>
      <c r="S11" s="23"/>
    </row>
    <row r="12" spans="1:19" ht="280.5" customHeight="1">
      <c r="A12" s="15">
        <v>2</v>
      </c>
      <c r="B12" s="101"/>
      <c r="C12" s="83" t="s">
        <v>105</v>
      </c>
      <c r="D12" s="86" t="s">
        <v>106</v>
      </c>
      <c r="E12" s="13" t="s">
        <v>60</v>
      </c>
      <c r="F12" s="13" t="s">
        <v>59</v>
      </c>
      <c r="G12" s="16" t="s">
        <v>121</v>
      </c>
      <c r="H12" s="17">
        <v>41772</v>
      </c>
      <c r="I12" s="17">
        <v>42004</v>
      </c>
      <c r="J12" s="18" t="s">
        <v>108</v>
      </c>
      <c r="K12" s="19" t="s">
        <v>140</v>
      </c>
      <c r="L12" s="20">
        <v>1</v>
      </c>
      <c r="M12" s="65" t="s">
        <v>141</v>
      </c>
      <c r="N12" s="104">
        <v>1</v>
      </c>
      <c r="O12" s="21">
        <v>41843</v>
      </c>
      <c r="P12" s="22" t="s">
        <v>142</v>
      </c>
      <c r="S12" s="23"/>
    </row>
    <row r="13" spans="1:19" ht="297" customHeight="1">
      <c r="A13" s="15">
        <v>3</v>
      </c>
      <c r="B13" s="101"/>
      <c r="C13" s="84"/>
      <c r="D13" s="87"/>
      <c r="E13" s="13" t="s">
        <v>61</v>
      </c>
      <c r="F13" s="13" t="s">
        <v>63</v>
      </c>
      <c r="G13" s="16" t="s">
        <v>121</v>
      </c>
      <c r="H13" s="17">
        <v>41772</v>
      </c>
      <c r="I13" s="17">
        <v>41805</v>
      </c>
      <c r="J13" s="50" t="s">
        <v>62</v>
      </c>
      <c r="K13" s="19" t="s">
        <v>161</v>
      </c>
      <c r="L13" s="20">
        <v>1</v>
      </c>
      <c r="M13" s="64" t="s">
        <v>178</v>
      </c>
      <c r="N13" s="105">
        <v>1</v>
      </c>
      <c r="O13" s="48">
        <v>41901</v>
      </c>
      <c r="P13" s="35" t="s">
        <v>162</v>
      </c>
      <c r="S13" s="23"/>
    </row>
    <row r="14" spans="1:19" ht="409.5" customHeight="1">
      <c r="A14" s="15">
        <v>4</v>
      </c>
      <c r="B14" s="101"/>
      <c r="C14" s="84"/>
      <c r="D14" s="87"/>
      <c r="E14" s="12" t="s">
        <v>69</v>
      </c>
      <c r="F14" s="12" t="s">
        <v>70</v>
      </c>
      <c r="G14" s="16" t="s">
        <v>122</v>
      </c>
      <c r="H14" s="26">
        <v>41793</v>
      </c>
      <c r="I14" s="26">
        <v>41820</v>
      </c>
      <c r="J14" s="18" t="s">
        <v>71</v>
      </c>
      <c r="K14" s="19" t="s">
        <v>144</v>
      </c>
      <c r="L14" s="20">
        <v>1</v>
      </c>
      <c r="M14" s="64" t="s">
        <v>179</v>
      </c>
      <c r="N14" s="105">
        <v>1</v>
      </c>
      <c r="O14" s="48">
        <v>41904</v>
      </c>
      <c r="P14" s="35" t="s">
        <v>166</v>
      </c>
      <c r="S14" s="23"/>
    </row>
    <row r="15" spans="1:19" ht="280.5" customHeight="1">
      <c r="A15" s="15">
        <v>5</v>
      </c>
      <c r="B15" s="101"/>
      <c r="C15" s="85"/>
      <c r="D15" s="88"/>
      <c r="E15" s="24" t="s">
        <v>30</v>
      </c>
      <c r="F15" s="24" t="s">
        <v>7</v>
      </c>
      <c r="G15" s="25" t="s">
        <v>123</v>
      </c>
      <c r="H15" s="26">
        <v>41000</v>
      </c>
      <c r="I15" s="26">
        <v>41516</v>
      </c>
      <c r="J15" s="27" t="s">
        <v>9</v>
      </c>
      <c r="K15" s="19" t="s">
        <v>135</v>
      </c>
      <c r="L15" s="20">
        <v>1</v>
      </c>
      <c r="M15" s="65" t="s">
        <v>145</v>
      </c>
      <c r="N15" s="104">
        <v>1</v>
      </c>
      <c r="O15" s="21">
        <v>41848</v>
      </c>
      <c r="P15" s="22" t="s">
        <v>142</v>
      </c>
      <c r="S15" s="23"/>
    </row>
    <row r="16" spans="1:19" ht="305.25" customHeight="1">
      <c r="A16" s="15">
        <v>6</v>
      </c>
      <c r="B16" s="102"/>
      <c r="C16" s="28" t="s">
        <v>91</v>
      </c>
      <c r="D16" s="86" t="s">
        <v>107</v>
      </c>
      <c r="E16" s="28" t="s">
        <v>68</v>
      </c>
      <c r="F16" s="28" t="s">
        <v>92</v>
      </c>
      <c r="G16" s="30" t="s">
        <v>124</v>
      </c>
      <c r="H16" s="31">
        <v>41852</v>
      </c>
      <c r="I16" s="31">
        <v>42004</v>
      </c>
      <c r="J16" s="47" t="s">
        <v>103</v>
      </c>
      <c r="K16" s="19" t="s">
        <v>134</v>
      </c>
      <c r="L16" s="20">
        <v>0</v>
      </c>
      <c r="M16" s="64" t="s">
        <v>180</v>
      </c>
      <c r="N16" s="105">
        <v>0</v>
      </c>
      <c r="O16" s="48">
        <v>41899</v>
      </c>
      <c r="P16" s="35" t="s">
        <v>162</v>
      </c>
      <c r="S16" s="23"/>
    </row>
    <row r="17" spans="1:16" ht="253.5" customHeight="1">
      <c r="A17" s="15">
        <v>7</v>
      </c>
      <c r="B17" s="100" t="s">
        <v>81</v>
      </c>
      <c r="C17" s="83" t="s">
        <v>90</v>
      </c>
      <c r="D17" s="87"/>
      <c r="E17" s="28" t="s">
        <v>64</v>
      </c>
      <c r="F17" s="29" t="s">
        <v>89</v>
      </c>
      <c r="G17" s="30" t="s">
        <v>125</v>
      </c>
      <c r="H17" s="31">
        <v>41852</v>
      </c>
      <c r="I17" s="31">
        <v>41973</v>
      </c>
      <c r="J17" s="32" t="s">
        <v>102</v>
      </c>
      <c r="K17" s="19" t="s">
        <v>146</v>
      </c>
      <c r="L17" s="20">
        <v>0</v>
      </c>
      <c r="M17" s="34" t="s">
        <v>181</v>
      </c>
      <c r="N17" s="105">
        <v>0</v>
      </c>
      <c r="O17" s="26">
        <v>41899</v>
      </c>
      <c r="P17" s="35" t="s">
        <v>162</v>
      </c>
    </row>
    <row r="18" spans="1:16" ht="285.75" customHeight="1" hidden="1">
      <c r="A18" s="15">
        <v>8</v>
      </c>
      <c r="B18" s="101"/>
      <c r="C18" s="84"/>
      <c r="D18" s="87"/>
      <c r="E18" s="28" t="s">
        <v>65</v>
      </c>
      <c r="F18" s="29" t="s">
        <v>66</v>
      </c>
      <c r="G18" s="30" t="s">
        <v>125</v>
      </c>
      <c r="H18" s="31">
        <v>41974</v>
      </c>
      <c r="I18" s="31">
        <v>42004</v>
      </c>
      <c r="J18" s="32" t="s">
        <v>83</v>
      </c>
      <c r="K18" s="33" t="s">
        <v>107</v>
      </c>
      <c r="L18" s="20">
        <v>0</v>
      </c>
      <c r="M18" s="34" t="s">
        <v>137</v>
      </c>
      <c r="N18" s="103" t="s">
        <v>137</v>
      </c>
      <c r="O18" s="34" t="s">
        <v>137</v>
      </c>
      <c r="P18" s="34" t="s">
        <v>137</v>
      </c>
    </row>
    <row r="19" spans="1:16" ht="409.5" customHeight="1">
      <c r="A19" s="15">
        <v>9</v>
      </c>
      <c r="B19" s="101"/>
      <c r="C19" s="84"/>
      <c r="D19" s="87"/>
      <c r="E19" s="28" t="s">
        <v>67</v>
      </c>
      <c r="F19" s="29" t="s">
        <v>89</v>
      </c>
      <c r="G19" s="30" t="s">
        <v>126</v>
      </c>
      <c r="H19" s="31">
        <v>41793</v>
      </c>
      <c r="I19" s="31">
        <v>41912</v>
      </c>
      <c r="J19" s="32" t="s">
        <v>102</v>
      </c>
      <c r="K19" s="19" t="s">
        <v>160</v>
      </c>
      <c r="L19" s="20">
        <v>0.2</v>
      </c>
      <c r="M19" s="111" t="s">
        <v>182</v>
      </c>
      <c r="N19" s="105">
        <v>0.2</v>
      </c>
      <c r="O19" s="26">
        <v>41899</v>
      </c>
      <c r="P19" s="35" t="s">
        <v>162</v>
      </c>
    </row>
    <row r="20" spans="1:16" ht="280.5" customHeight="1" hidden="1">
      <c r="A20" s="15">
        <v>10</v>
      </c>
      <c r="B20" s="101"/>
      <c r="C20" s="84"/>
      <c r="D20" s="87"/>
      <c r="E20" s="28" t="s">
        <v>84</v>
      </c>
      <c r="F20" s="29" t="s">
        <v>66</v>
      </c>
      <c r="G20" s="30" t="s">
        <v>126</v>
      </c>
      <c r="H20" s="31">
        <v>41913</v>
      </c>
      <c r="I20" s="31">
        <v>41942</v>
      </c>
      <c r="J20" s="32" t="s">
        <v>83</v>
      </c>
      <c r="K20" s="33" t="s">
        <v>107</v>
      </c>
      <c r="L20" s="33" t="s">
        <v>107</v>
      </c>
      <c r="M20" s="33" t="s">
        <v>107</v>
      </c>
      <c r="N20" s="106" t="s">
        <v>107</v>
      </c>
      <c r="O20" s="33" t="s">
        <v>107</v>
      </c>
      <c r="P20" s="33" t="s">
        <v>107</v>
      </c>
    </row>
    <row r="21" spans="1:16" ht="409.5" customHeight="1">
      <c r="A21" s="15">
        <v>11</v>
      </c>
      <c r="B21" s="101"/>
      <c r="C21" s="84"/>
      <c r="D21" s="87"/>
      <c r="E21" s="12" t="s">
        <v>44</v>
      </c>
      <c r="F21" s="13" t="s">
        <v>16</v>
      </c>
      <c r="G21" s="16" t="s">
        <v>45</v>
      </c>
      <c r="H21" s="17">
        <v>41334</v>
      </c>
      <c r="I21" s="17">
        <v>41455</v>
      </c>
      <c r="J21" s="18" t="s">
        <v>104</v>
      </c>
      <c r="K21" s="40" t="s">
        <v>147</v>
      </c>
      <c r="L21" s="46">
        <v>0.85</v>
      </c>
      <c r="M21" s="111" t="s">
        <v>183</v>
      </c>
      <c r="N21" s="105">
        <v>0.36</v>
      </c>
      <c r="O21" s="26">
        <v>41905</v>
      </c>
      <c r="P21" s="35" t="s">
        <v>162</v>
      </c>
    </row>
    <row r="22" spans="1:16" ht="214.5" customHeight="1">
      <c r="A22" s="15">
        <v>12</v>
      </c>
      <c r="B22" s="101"/>
      <c r="C22" s="84"/>
      <c r="D22" s="87"/>
      <c r="E22" s="12" t="s">
        <v>74</v>
      </c>
      <c r="F22" s="13" t="s">
        <v>16</v>
      </c>
      <c r="G22" s="25" t="s">
        <v>127</v>
      </c>
      <c r="H22" s="17">
        <v>41793</v>
      </c>
      <c r="I22" s="17">
        <v>41912</v>
      </c>
      <c r="J22" s="18" t="s">
        <v>104</v>
      </c>
      <c r="K22" s="19" t="s">
        <v>165</v>
      </c>
      <c r="L22" s="56">
        <v>0.1</v>
      </c>
      <c r="M22" s="34" t="s">
        <v>169</v>
      </c>
      <c r="N22" s="107">
        <v>0.1</v>
      </c>
      <c r="O22" s="26">
        <v>41904</v>
      </c>
      <c r="P22" s="35" t="s">
        <v>162</v>
      </c>
    </row>
    <row r="23" spans="1:19" ht="354" customHeight="1">
      <c r="A23" s="49">
        <v>13</v>
      </c>
      <c r="B23" s="101"/>
      <c r="C23" s="84"/>
      <c r="D23" s="87"/>
      <c r="E23" s="28" t="s">
        <v>95</v>
      </c>
      <c r="F23" s="52" t="s">
        <v>94</v>
      </c>
      <c r="G23" s="16" t="s">
        <v>128</v>
      </c>
      <c r="H23" s="38">
        <v>41380</v>
      </c>
      <c r="I23" s="31">
        <v>41638</v>
      </c>
      <c r="J23" s="39" t="s">
        <v>26</v>
      </c>
      <c r="K23" s="40" t="s">
        <v>157</v>
      </c>
      <c r="L23" s="41">
        <v>0.7</v>
      </c>
      <c r="M23" s="66" t="s">
        <v>184</v>
      </c>
      <c r="N23" s="107">
        <v>0.8</v>
      </c>
      <c r="O23" s="42">
        <v>41900</v>
      </c>
      <c r="P23" s="43" t="s">
        <v>162</v>
      </c>
      <c r="S23" s="23"/>
    </row>
    <row r="24" spans="1:19" ht="266.25" customHeight="1">
      <c r="A24" s="36">
        <v>14</v>
      </c>
      <c r="B24" s="101"/>
      <c r="C24" s="84"/>
      <c r="D24" s="87"/>
      <c r="E24" s="28" t="s">
        <v>96</v>
      </c>
      <c r="F24" s="14" t="s">
        <v>97</v>
      </c>
      <c r="G24" s="16" t="s">
        <v>128</v>
      </c>
      <c r="H24" s="38">
        <v>41772</v>
      </c>
      <c r="I24" s="31">
        <v>41820</v>
      </c>
      <c r="J24" s="39" t="s">
        <v>26</v>
      </c>
      <c r="K24" s="40" t="s">
        <v>158</v>
      </c>
      <c r="L24" s="41">
        <v>1</v>
      </c>
      <c r="M24" s="67" t="s">
        <v>185</v>
      </c>
      <c r="N24" s="108">
        <v>1</v>
      </c>
      <c r="O24" s="42" t="s">
        <v>163</v>
      </c>
      <c r="P24" s="43" t="s">
        <v>162</v>
      </c>
      <c r="S24" s="23"/>
    </row>
    <row r="25" spans="1:19" ht="266.25" customHeight="1">
      <c r="A25" s="36">
        <v>15</v>
      </c>
      <c r="B25" s="101"/>
      <c r="C25" s="84"/>
      <c r="D25" s="87"/>
      <c r="E25" s="12" t="s">
        <v>119</v>
      </c>
      <c r="F25" s="12" t="s">
        <v>25</v>
      </c>
      <c r="G25" s="25" t="s">
        <v>123</v>
      </c>
      <c r="H25" s="17">
        <v>41380</v>
      </c>
      <c r="I25" s="17">
        <v>41638</v>
      </c>
      <c r="J25" s="18" t="s">
        <v>17</v>
      </c>
      <c r="K25" s="40" t="s">
        <v>148</v>
      </c>
      <c r="L25" s="41">
        <v>0</v>
      </c>
      <c r="M25" s="67" t="s">
        <v>170</v>
      </c>
      <c r="N25" s="108">
        <v>0</v>
      </c>
      <c r="O25" s="42">
        <v>41904</v>
      </c>
      <c r="P25" s="43" t="s">
        <v>162</v>
      </c>
      <c r="S25" s="23"/>
    </row>
    <row r="26" spans="1:19" ht="277.5" customHeight="1">
      <c r="A26" s="36">
        <v>16</v>
      </c>
      <c r="B26" s="101"/>
      <c r="C26" s="85"/>
      <c r="D26" s="88"/>
      <c r="E26" s="12" t="s">
        <v>31</v>
      </c>
      <c r="F26" s="12" t="s">
        <v>28</v>
      </c>
      <c r="G26" s="25" t="s">
        <v>123</v>
      </c>
      <c r="H26" s="17">
        <v>41541</v>
      </c>
      <c r="I26" s="17">
        <v>41638</v>
      </c>
      <c r="J26" s="18" t="s">
        <v>27</v>
      </c>
      <c r="K26" s="40" t="s">
        <v>136</v>
      </c>
      <c r="L26" s="41">
        <v>0</v>
      </c>
      <c r="M26" s="67" t="s">
        <v>167</v>
      </c>
      <c r="N26" s="108">
        <v>0</v>
      </c>
      <c r="O26" s="42">
        <v>41904</v>
      </c>
      <c r="P26" s="43" t="s">
        <v>162</v>
      </c>
      <c r="S26" s="23"/>
    </row>
    <row r="27" spans="1:19" ht="297.75" customHeight="1">
      <c r="A27" s="36">
        <v>17</v>
      </c>
      <c r="B27" s="101"/>
      <c r="C27" s="83" t="s">
        <v>93</v>
      </c>
      <c r="D27" s="95" t="s">
        <v>99</v>
      </c>
      <c r="E27" s="37" t="s">
        <v>56</v>
      </c>
      <c r="F27" s="14" t="s">
        <v>57</v>
      </c>
      <c r="G27" s="16" t="s">
        <v>130</v>
      </c>
      <c r="H27" s="38">
        <v>41772</v>
      </c>
      <c r="I27" s="31">
        <v>41943</v>
      </c>
      <c r="J27" s="39" t="s">
        <v>58</v>
      </c>
      <c r="K27" s="40" t="s">
        <v>159</v>
      </c>
      <c r="L27" s="41">
        <v>0.5</v>
      </c>
      <c r="M27" s="67" t="s">
        <v>186</v>
      </c>
      <c r="N27" s="108">
        <v>0.5</v>
      </c>
      <c r="O27" s="42">
        <v>41900</v>
      </c>
      <c r="P27" s="43" t="s">
        <v>162</v>
      </c>
      <c r="S27" s="23"/>
    </row>
    <row r="28" spans="1:19" ht="297.75" customHeight="1">
      <c r="A28" s="36">
        <v>18</v>
      </c>
      <c r="B28" s="101"/>
      <c r="C28" s="85"/>
      <c r="D28" s="96"/>
      <c r="E28" s="52" t="s">
        <v>49</v>
      </c>
      <c r="F28" s="52" t="s">
        <v>50</v>
      </c>
      <c r="G28" s="25" t="s">
        <v>129</v>
      </c>
      <c r="H28" s="38">
        <v>41772</v>
      </c>
      <c r="I28" s="31">
        <v>41851</v>
      </c>
      <c r="J28" s="39" t="s">
        <v>50</v>
      </c>
      <c r="K28" s="40" t="s">
        <v>138</v>
      </c>
      <c r="L28" s="41">
        <v>0.3</v>
      </c>
      <c r="M28" s="67" t="s">
        <v>187</v>
      </c>
      <c r="N28" s="108">
        <v>0</v>
      </c>
      <c r="O28" s="42">
        <v>41901</v>
      </c>
      <c r="P28" s="43" t="s">
        <v>162</v>
      </c>
      <c r="S28" s="23"/>
    </row>
    <row r="29" spans="1:19" ht="358.5" customHeight="1">
      <c r="A29" s="36">
        <v>19</v>
      </c>
      <c r="B29" s="101"/>
      <c r="C29" s="28" t="s">
        <v>100</v>
      </c>
      <c r="D29" s="57" t="s">
        <v>101</v>
      </c>
      <c r="E29" s="28" t="s">
        <v>46</v>
      </c>
      <c r="F29" s="52" t="s">
        <v>47</v>
      </c>
      <c r="G29" s="25" t="s">
        <v>129</v>
      </c>
      <c r="H29" s="38">
        <v>41772</v>
      </c>
      <c r="I29" s="31">
        <v>41943</v>
      </c>
      <c r="J29" s="39" t="s">
        <v>48</v>
      </c>
      <c r="K29" s="58" t="s">
        <v>137</v>
      </c>
      <c r="L29" s="41">
        <v>0</v>
      </c>
      <c r="M29" s="67" t="s">
        <v>188</v>
      </c>
      <c r="N29" s="108">
        <v>0</v>
      </c>
      <c r="O29" s="42" t="s">
        <v>164</v>
      </c>
      <c r="P29" s="43" t="s">
        <v>162</v>
      </c>
      <c r="S29" s="23"/>
    </row>
    <row r="30" spans="1:16" ht="270" customHeight="1">
      <c r="A30" s="49">
        <v>20</v>
      </c>
      <c r="B30" s="101"/>
      <c r="C30" s="81" t="s">
        <v>90</v>
      </c>
      <c r="D30" s="74" t="s">
        <v>109</v>
      </c>
      <c r="E30" s="81" t="s">
        <v>20</v>
      </c>
      <c r="F30" s="12" t="s">
        <v>110</v>
      </c>
      <c r="G30" s="16" t="s">
        <v>121</v>
      </c>
      <c r="H30" s="17">
        <v>41395</v>
      </c>
      <c r="I30" s="17">
        <v>41455</v>
      </c>
      <c r="J30" s="18" t="s">
        <v>21</v>
      </c>
      <c r="K30" s="51" t="s">
        <v>139</v>
      </c>
      <c r="L30" s="46">
        <v>1</v>
      </c>
      <c r="M30" s="16" t="s">
        <v>189</v>
      </c>
      <c r="N30" s="108">
        <v>1</v>
      </c>
      <c r="O30" s="42" t="s">
        <v>176</v>
      </c>
      <c r="P30" s="43" t="s">
        <v>162</v>
      </c>
    </row>
    <row r="31" spans="1:27" ht="220.5" customHeight="1">
      <c r="A31" s="55">
        <v>21</v>
      </c>
      <c r="B31" s="101"/>
      <c r="C31" s="94"/>
      <c r="D31" s="74"/>
      <c r="E31" s="82"/>
      <c r="F31" s="12" t="s">
        <v>111</v>
      </c>
      <c r="G31" s="16" t="s">
        <v>121</v>
      </c>
      <c r="H31" s="17">
        <v>41456</v>
      </c>
      <c r="I31" s="17">
        <v>41638</v>
      </c>
      <c r="J31" s="18" t="s">
        <v>22</v>
      </c>
      <c r="K31" s="40" t="s">
        <v>149</v>
      </c>
      <c r="L31" s="46">
        <v>1</v>
      </c>
      <c r="M31" s="68" t="s">
        <v>175</v>
      </c>
      <c r="N31" s="108">
        <f>232/1092</f>
        <v>0.21245421245421245</v>
      </c>
      <c r="O31" s="42">
        <v>41901</v>
      </c>
      <c r="P31" s="43" t="s">
        <v>162</v>
      </c>
      <c r="T31" s="1"/>
      <c r="U31" s="1"/>
      <c r="V31" s="1"/>
      <c r="W31" s="1"/>
      <c r="X31" s="1"/>
      <c r="Y31" s="1"/>
      <c r="Z31" s="1"/>
      <c r="AA31" s="1"/>
    </row>
    <row r="32" spans="1:16" ht="225" customHeight="1">
      <c r="A32" s="15">
        <v>22</v>
      </c>
      <c r="B32" s="101"/>
      <c r="C32" s="94"/>
      <c r="D32" s="74"/>
      <c r="E32" s="24" t="s">
        <v>51</v>
      </c>
      <c r="F32" s="24" t="s">
        <v>52</v>
      </c>
      <c r="G32" s="25" t="s">
        <v>129</v>
      </c>
      <c r="H32" s="17">
        <v>41772</v>
      </c>
      <c r="I32" s="26">
        <v>41943</v>
      </c>
      <c r="J32" s="27" t="s">
        <v>53</v>
      </c>
      <c r="K32" s="59" t="s">
        <v>137</v>
      </c>
      <c r="L32" s="45">
        <v>0</v>
      </c>
      <c r="M32" s="69" t="s">
        <v>171</v>
      </c>
      <c r="N32" s="108">
        <v>0</v>
      </c>
      <c r="O32" s="42">
        <v>41901</v>
      </c>
      <c r="P32" s="43" t="s">
        <v>162</v>
      </c>
    </row>
    <row r="33" spans="1:16" ht="225" customHeight="1">
      <c r="A33" s="15">
        <v>23</v>
      </c>
      <c r="B33" s="101"/>
      <c r="C33" s="94"/>
      <c r="D33" s="97" t="s">
        <v>115</v>
      </c>
      <c r="E33" s="81" t="s">
        <v>43</v>
      </c>
      <c r="F33" s="12" t="s">
        <v>23</v>
      </c>
      <c r="G33" s="89" t="s">
        <v>131</v>
      </c>
      <c r="H33" s="17">
        <v>41456</v>
      </c>
      <c r="I33" s="17">
        <v>41485</v>
      </c>
      <c r="J33" s="27" t="s">
        <v>21</v>
      </c>
      <c r="K33" s="44" t="s">
        <v>150</v>
      </c>
      <c r="L33" s="45">
        <v>1</v>
      </c>
      <c r="M33" s="69" t="s">
        <v>190</v>
      </c>
      <c r="N33" s="108">
        <v>1</v>
      </c>
      <c r="O33" s="42">
        <v>41904</v>
      </c>
      <c r="P33" s="43" t="s">
        <v>162</v>
      </c>
    </row>
    <row r="34" spans="1:16" ht="409.5" customHeight="1">
      <c r="A34" s="15">
        <v>24</v>
      </c>
      <c r="B34" s="101"/>
      <c r="C34" s="94"/>
      <c r="D34" s="98"/>
      <c r="E34" s="94"/>
      <c r="F34" s="12" t="s">
        <v>116</v>
      </c>
      <c r="G34" s="90"/>
      <c r="H34" s="17">
        <v>41487</v>
      </c>
      <c r="I34" s="17">
        <v>41638</v>
      </c>
      <c r="J34" s="92" t="s">
        <v>118</v>
      </c>
      <c r="K34" s="44" t="s">
        <v>151</v>
      </c>
      <c r="L34" s="45">
        <v>1</v>
      </c>
      <c r="M34" s="69" t="s">
        <v>174</v>
      </c>
      <c r="N34" s="109">
        <f>13/14</f>
        <v>0.9285714285714286</v>
      </c>
      <c r="O34" s="42">
        <v>41904</v>
      </c>
      <c r="P34" s="43" t="s">
        <v>162</v>
      </c>
    </row>
    <row r="35" spans="1:16" s="1" customFormat="1" ht="306" customHeight="1">
      <c r="A35" s="15">
        <v>25</v>
      </c>
      <c r="B35" s="102"/>
      <c r="C35" s="82"/>
      <c r="D35" s="99"/>
      <c r="E35" s="82"/>
      <c r="F35" s="12" t="s">
        <v>117</v>
      </c>
      <c r="G35" s="91"/>
      <c r="H35" s="17">
        <v>41487</v>
      </c>
      <c r="I35" s="17">
        <v>41638</v>
      </c>
      <c r="J35" s="93"/>
      <c r="K35" s="44" t="s">
        <v>152</v>
      </c>
      <c r="L35" s="45">
        <v>0.643</v>
      </c>
      <c r="M35" s="69" t="s">
        <v>191</v>
      </c>
      <c r="N35" s="108">
        <f>30/64</f>
        <v>0.46875</v>
      </c>
      <c r="O35" s="42">
        <v>41905</v>
      </c>
      <c r="P35" s="43" t="s">
        <v>162</v>
      </c>
    </row>
    <row r="36" spans="1:16" ht="227.25" customHeight="1">
      <c r="A36" s="60">
        <v>26</v>
      </c>
      <c r="B36" s="110" t="s">
        <v>80</v>
      </c>
      <c r="C36" s="83" t="s">
        <v>78</v>
      </c>
      <c r="D36" s="81" t="s">
        <v>107</v>
      </c>
      <c r="E36" s="61" t="s">
        <v>75</v>
      </c>
      <c r="F36" s="47" t="s">
        <v>76</v>
      </c>
      <c r="G36" s="62" t="s">
        <v>131</v>
      </c>
      <c r="H36" s="38">
        <v>41654</v>
      </c>
      <c r="I36" s="38">
        <v>41698</v>
      </c>
      <c r="J36" s="47" t="s">
        <v>77</v>
      </c>
      <c r="K36" s="44" t="s">
        <v>153</v>
      </c>
      <c r="L36" s="45">
        <v>0</v>
      </c>
      <c r="M36" s="69" t="s">
        <v>172</v>
      </c>
      <c r="N36" s="108">
        <v>0</v>
      </c>
      <c r="O36" s="42">
        <v>41904</v>
      </c>
      <c r="P36" s="43" t="s">
        <v>162</v>
      </c>
    </row>
    <row r="37" spans="1:16" ht="229.5" customHeight="1">
      <c r="A37" s="15">
        <v>27</v>
      </c>
      <c r="B37" s="110"/>
      <c r="C37" s="84"/>
      <c r="D37" s="94"/>
      <c r="E37" s="29" t="s">
        <v>79</v>
      </c>
      <c r="F37" s="29" t="s">
        <v>29</v>
      </c>
      <c r="G37" s="62" t="s">
        <v>132</v>
      </c>
      <c r="H37" s="38">
        <v>41654</v>
      </c>
      <c r="I37" s="31">
        <v>41698</v>
      </c>
      <c r="J37" s="32" t="s">
        <v>82</v>
      </c>
      <c r="K37" s="44" t="s">
        <v>155</v>
      </c>
      <c r="L37" s="45">
        <v>0</v>
      </c>
      <c r="M37" s="69" t="s">
        <v>173</v>
      </c>
      <c r="N37" s="108">
        <v>0</v>
      </c>
      <c r="O37" s="42">
        <v>41904</v>
      </c>
      <c r="P37" s="43" t="s">
        <v>162</v>
      </c>
    </row>
    <row r="38" spans="1:16" ht="248.25" customHeight="1">
      <c r="A38" s="15">
        <v>28</v>
      </c>
      <c r="B38" s="110"/>
      <c r="C38" s="85"/>
      <c r="D38" s="82"/>
      <c r="E38" s="28" t="s">
        <v>54</v>
      </c>
      <c r="F38" s="28" t="s">
        <v>55</v>
      </c>
      <c r="G38" s="16" t="s">
        <v>130</v>
      </c>
      <c r="H38" s="38">
        <v>41772</v>
      </c>
      <c r="I38" s="31">
        <v>41851</v>
      </c>
      <c r="J38" s="39" t="s">
        <v>98</v>
      </c>
      <c r="K38" s="44" t="s">
        <v>154</v>
      </c>
      <c r="L38" s="45">
        <v>1</v>
      </c>
      <c r="M38" s="69" t="s">
        <v>192</v>
      </c>
      <c r="N38" s="108">
        <v>1</v>
      </c>
      <c r="O38" s="42">
        <v>41900</v>
      </c>
      <c r="P38" s="43" t="s">
        <v>162</v>
      </c>
    </row>
    <row r="39" spans="1:16" ht="322.5" customHeight="1">
      <c r="A39" s="15">
        <v>29</v>
      </c>
      <c r="B39" s="110"/>
      <c r="C39" s="12" t="s">
        <v>112</v>
      </c>
      <c r="D39" s="12" t="s">
        <v>113</v>
      </c>
      <c r="E39" s="24" t="s">
        <v>72</v>
      </c>
      <c r="F39" s="24" t="s">
        <v>73</v>
      </c>
      <c r="G39" s="62" t="s">
        <v>131</v>
      </c>
      <c r="H39" s="26">
        <v>41852</v>
      </c>
      <c r="I39" s="26">
        <v>41880</v>
      </c>
      <c r="J39" s="27" t="s">
        <v>114</v>
      </c>
      <c r="K39" s="44" t="s">
        <v>156</v>
      </c>
      <c r="L39" s="45">
        <v>1</v>
      </c>
      <c r="M39" s="63" t="s">
        <v>177</v>
      </c>
      <c r="N39" s="108">
        <v>0.2</v>
      </c>
      <c r="O39" s="42">
        <v>41905</v>
      </c>
      <c r="P39" s="43" t="s">
        <v>162</v>
      </c>
    </row>
    <row r="40" spans="7:8" ht="30">
      <c r="G40" s="2"/>
      <c r="H40" s="2"/>
    </row>
    <row r="41" spans="7:8" ht="22.5" customHeight="1">
      <c r="G41" s="2"/>
      <c r="H41" s="2"/>
    </row>
    <row r="42" spans="1:8" ht="30" customHeight="1">
      <c r="A42" s="79" t="s">
        <v>24</v>
      </c>
      <c r="B42" s="79"/>
      <c r="C42" s="79"/>
      <c r="E42" s="80" t="s">
        <v>15</v>
      </c>
      <c r="F42" s="80"/>
      <c r="G42" s="2"/>
      <c r="H42" s="2"/>
    </row>
    <row r="43" spans="1:8" ht="34.5" customHeight="1">
      <c r="A43" s="79" t="s">
        <v>0</v>
      </c>
      <c r="B43" s="79"/>
      <c r="C43" s="79"/>
      <c r="E43" s="80" t="s">
        <v>18</v>
      </c>
      <c r="F43" s="80"/>
      <c r="G43" s="2"/>
      <c r="H43" s="2"/>
    </row>
    <row r="62" ht="30">
      <c r="H62" s="8"/>
    </row>
  </sheetData>
  <sheetProtection/>
  <mergeCells count="33">
    <mergeCell ref="D36:D38"/>
    <mergeCell ref="D27:D28"/>
    <mergeCell ref="D16:D26"/>
    <mergeCell ref="E33:E35"/>
    <mergeCell ref="C36:C38"/>
    <mergeCell ref="C30:C35"/>
    <mergeCell ref="A8:P8"/>
    <mergeCell ref="C12:C15"/>
    <mergeCell ref="D12:D15"/>
    <mergeCell ref="G33:G35"/>
    <mergeCell ref="J34:J35"/>
    <mergeCell ref="C27:C28"/>
    <mergeCell ref="C17:C26"/>
    <mergeCell ref="A6:P6"/>
    <mergeCell ref="A43:C43"/>
    <mergeCell ref="E43:F43"/>
    <mergeCell ref="E30:E31"/>
    <mergeCell ref="E42:F42"/>
    <mergeCell ref="A42:C42"/>
    <mergeCell ref="B11:B16"/>
    <mergeCell ref="B36:B39"/>
    <mergeCell ref="D33:D35"/>
    <mergeCell ref="B17:B35"/>
    <mergeCell ref="E1:P1"/>
    <mergeCell ref="E2:P2"/>
    <mergeCell ref="I4:P4"/>
    <mergeCell ref="A9:P9"/>
    <mergeCell ref="A1:D3"/>
    <mergeCell ref="D30:D32"/>
    <mergeCell ref="A4:D4"/>
    <mergeCell ref="E4:H4"/>
    <mergeCell ref="A5:P5"/>
    <mergeCell ref="A7:P7"/>
  </mergeCells>
  <printOptions horizontalCentered="1"/>
  <pageMargins left="0.2362204724409449" right="0.2362204724409449" top="0.7480314960629921" bottom="0.7480314960629921" header="0.31496062992125984" footer="0.31496062992125984"/>
  <pageSetup horizontalDpi="600" verticalDpi="600" orientation="landscape" paperSize="14" scale="19" r:id="rId2"/>
  <rowBreaks count="7" manualBreakCount="7">
    <brk id="16" max="15" man="1"/>
    <brk id="17" max="15" man="1"/>
    <brk id="23" max="15" man="1"/>
    <brk id="24" max="15" man="1"/>
    <brk id="28" max="15" man="1"/>
    <brk id="35" max="15" man="1"/>
    <brk id="36" max="1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IV2"/>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2014-01-23T20:43:14Z</cp:lastPrinted>
  <dcterms:created xsi:type="dcterms:W3CDTF">2009-02-25T15:23:24Z</dcterms:created>
  <dcterms:modified xsi:type="dcterms:W3CDTF">2014-09-29T14:38:07Z</dcterms:modified>
  <cp:category/>
  <cp:version/>
  <cp:contentType/>
  <cp:contentStatus/>
</cp:coreProperties>
</file>